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asus\Desktop\"/>
    </mc:Choice>
  </mc:AlternateContent>
  <xr:revisionPtr revIDLastSave="0" documentId="13_ncr:1_{0ABB5EDB-41ED-434D-8646-914AB370B26D}" xr6:coauthVersionLast="46" xr6:coauthVersionMax="46" xr10:uidLastSave="{00000000-0000-0000-0000-000000000000}"/>
  <bookViews>
    <workbookView xWindow="-120" yWindow="-120" windowWidth="21840" windowHeight="13140" xr2:uid="{BB8B58F2-31EE-4A47-8704-978C70E50B97}"/>
  </bookViews>
  <sheets>
    <sheet name="Hesaplayıcı" sheetId="1" r:id="rId1"/>
    <sheet name="Açıklama Okuyunuz" sheetId="2" r:id="rId2"/>
  </sheets>
  <definedNames>
    <definedName name="_xlnm.Print_Area" localSheetId="0">Hesaplayıcı!$A$1:$I$35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1" l="1"/>
  <c r="H5" i="1" l="1"/>
  <c r="H6" i="1" s="1"/>
  <c r="H7" i="1" s="1"/>
  <c r="H9" i="1" s="1"/>
  <c r="H10" i="1" s="1"/>
  <c r="H11" i="1" s="1"/>
  <c r="H1" i="1" s="1"/>
  <c r="D18" i="1" l="1"/>
  <c r="H20" i="1"/>
</calcChain>
</file>

<file path=xl/sharedStrings.xml><?xml version="1.0" encoding="utf-8"?>
<sst xmlns="http://schemas.openxmlformats.org/spreadsheetml/2006/main" count="58" uniqueCount="48">
  <si>
    <t>KKEG OLACAK FİNANSMAN GİDERİ</t>
  </si>
  <si>
    <t>BİLANÇO HESAPLARI</t>
  </si>
  <si>
    <t>Kısa Vadeli Yabancı Kaynaklar (3'Lü Hesaplar)</t>
  </si>
  <si>
    <t>Uzun Vadeli Yabancı Kaynaklar (4'Lü Hesaplar)</t>
  </si>
  <si>
    <t>DEĞER</t>
  </si>
  <si>
    <t>Yukarıdaki tablo çalışması KV ve KGV beyanlarının ekinde saklanmalıdır. İşlemin muhasebeleştirilmesi aşağıdaki şekilde yapılmalıdır.</t>
  </si>
  <si>
    <t>Aktif Hesaplar</t>
  </si>
  <si>
    <t>Tutar</t>
  </si>
  <si>
    <t>Pasif Hesaplar</t>
  </si>
  <si>
    <t>900-KKEG</t>
  </si>
  <si>
    <t>- KVK Md. 11/1-i Finansman Gider Kısıtlaması</t>
  </si>
  <si>
    <t>901-KKEG KARŞILIĞI</t>
  </si>
  <si>
    <t>Maliyete Eklenen Finansman Giderleri ( - )</t>
  </si>
  <si>
    <t>Öz Sermaye</t>
  </si>
  <si>
    <t>Finansman Gideri (Faiz, Komisyon, Vade Farkı, Kur Farkı Ve Benzeri 780,660,656)</t>
  </si>
  <si>
    <t>Örtülü Sermayeye Ait Finansman Gideri (Kkeg)(Örtülü Sermaye Var İse)</t>
  </si>
  <si>
    <t>Finansman Gider Kısıtlaması Kurumlar Vergisi Kanunu’nun “Kabul Edilmeyen İndirimler” başlıklı 11/1-(i) madde düzenlemesi;</t>
  </si>
  <si>
    <t>AÇIKLAMA 1</t>
  </si>
  <si>
    <t>AÇIKLAMA 2</t>
  </si>
  <si>
    <t>Örtülü Sermayeye isabet eden finansman gideri var ise, bu tutar doğrudan kkeg olacak.
toplam finansman giderlerinden bu tutar düşülecek kalan finansman gideri kısıtlamaya tabi olacak.</t>
  </si>
  <si>
    <t>Hesaplanan finansman gider kısıtlaması rakamı beyanname üzerinde KKEG olarak gösterilecek olup;
gelir tablosunda gider yazılan finansman giderleri üzerinde herhangi bir işlem yapılmayacaktır.</t>
  </si>
  <si>
    <t>Yabancı kaynağın kullanım süresine bağlı olarak doğan her türlü faiz, komisyon, vade farkı, kâr payı, kur farkı, faktoring kuruluşlarına verilen iskonto bedelleri ve benzeri adlar altında yapılmış olan gider ve maliyet unsurlarından oluşur. Bu tutarların yer aldığı 780, 660, 656 hesaplar ve benzeri hesaplardaki rakamlar kısıtlamaya tabi olacak.</t>
  </si>
  <si>
    <t>:</t>
  </si>
  <si>
    <t>Yabancı kaynaklar</t>
  </si>
  <si>
    <t>Bilançonun kısa vadeli yabancı kaynaklar ve uzun vadeli yabancı kaynaklar toplamını ifade etmekte. (Aktif-Özsermaye)</t>
  </si>
  <si>
    <t>Finansman Gider Kıstlamasına Tabi Olmayan Giderler</t>
  </si>
  <si>
    <t>Yapılmakta Olan Yatırımlara Ait Finansman Giderleri</t>
  </si>
  <si>
    <t>Gelir Tablosu</t>
  </si>
  <si>
    <r>
      <rPr>
        <sz val="9"/>
        <color rgb="FF5A503A"/>
        <rFont val="Verdana"/>
        <family val="2"/>
        <charset val="162"/>
      </rPr>
      <t>Teminat mektubu komisyonları, tahvil ihracı ile ilgili olarak yapılan baskı ve benzeri giderler ile ipotek masrafları gibi herhangi bir yabancı kaynak kullanımına bağlı olmaksızın yapılan giderlerin gider kısıtlamasına konu edilmesi söz konusu değildir. Aynı şekilde bir finansman gideri olmayıp finansman geliri azalması niteliğinde olan erken ödeme iskontoları veya peşin ödeme iskontoları da</t>
    </r>
    <r>
      <rPr>
        <sz val="9"/>
        <color theme="1"/>
        <rFont val="Verdana"/>
        <family val="2"/>
        <charset val="162"/>
      </rPr>
      <t xml:space="preserve"> </t>
    </r>
    <r>
      <rPr>
        <b/>
        <u/>
        <sz val="9"/>
        <color rgb="FFA43253"/>
        <rFont val="Verdana"/>
        <family val="2"/>
        <charset val="162"/>
      </rPr>
      <t>gider indirimi kısıtlaması kapsamı dışındadır.</t>
    </r>
  </si>
  <si>
    <r>
      <rPr>
        <sz val="9"/>
        <color rgb="FF5A503A"/>
        <rFont val="Verdana"/>
        <family val="2"/>
        <charset val="162"/>
      </rPr>
      <t>Kredi sözleşmelerine ilişkin olarak ödenen damga vergisi veya banka havale ücretlerine ilişkin ödenen banka ve sigorta muameleleri vergisi gibi bir yabancı kaynağın kullanım süresine bağlı olarak doğmayan gider ve maliyet unsurları</t>
    </r>
    <r>
      <rPr>
        <sz val="9"/>
        <color theme="1"/>
        <rFont val="Verdana"/>
        <family val="2"/>
        <charset val="162"/>
      </rPr>
      <t xml:space="preserve"> </t>
    </r>
    <r>
      <rPr>
        <b/>
        <i/>
        <u/>
        <sz val="9"/>
        <color rgb="FFA43253"/>
        <rFont val="Verdana"/>
        <family val="2"/>
        <charset val="162"/>
      </rPr>
      <t>gider indirimi kısıtlaması uygulamasına tabi olmayacaktır.</t>
    </r>
  </si>
  <si>
    <t>Finansman Giderleri</t>
  </si>
  <si>
    <r>
      <rPr>
        <sz val="9"/>
        <color rgb="FF5A503A"/>
        <rFont val="Verdana"/>
        <family val="2"/>
        <charset val="162"/>
      </rPr>
      <t xml:space="preserve">Gelir tablosunda yer alan doğrudan finansman giderleri kısıtlamaya tabi olacaktır. Bu giderler içinden yatırım maliyetine aktarılan tutar olursa,
</t>
    </r>
    <r>
      <rPr>
        <b/>
        <i/>
        <u/>
        <sz val="9"/>
        <color rgb="FFA43253"/>
        <rFont val="Verdana"/>
        <family val="2"/>
        <charset val="162"/>
      </rPr>
      <t>aktarılan tutar gider kısıtlamasına tabi olmayacak</t>
    </r>
    <r>
      <rPr>
        <sz val="9"/>
        <color theme="1"/>
        <rFont val="Verdana"/>
        <family val="2"/>
        <charset val="162"/>
      </rPr>
      <t xml:space="preserve">, </t>
    </r>
    <r>
      <rPr>
        <sz val="9"/>
        <color rgb="FF5A503A"/>
        <rFont val="Verdana"/>
        <family val="2"/>
        <charset val="162"/>
      </rPr>
      <t>kalan tutar kısıtlamada dikkate alınacaktır</t>
    </r>
    <r>
      <rPr>
        <sz val="9"/>
        <color theme="1"/>
        <rFont val="Verdana"/>
        <family val="2"/>
        <charset val="162"/>
      </rPr>
      <t>.</t>
    </r>
  </si>
  <si>
    <r>
      <rPr>
        <sz val="9"/>
        <color rgb="FF5A503A"/>
        <rFont val="Verdana"/>
        <family val="2"/>
        <charset val="162"/>
      </rPr>
      <t xml:space="preserve">İlgili duran varlık kullanılmaya hazır hale gelinceye kadar yatırım projelerine ilişkin olarak “Yapılmakta olan yatırımlar” hesabında izlenen tutarlar
da dahil olmak üzere her türlü (teşvik belgeli veya belgesiz) amortismana tabi iktisadi kıymetler olup, bunların maliyetine eklenen
</t>
    </r>
    <r>
      <rPr>
        <b/>
        <i/>
        <u/>
        <sz val="9"/>
        <color rgb="FFA43253"/>
        <rFont val="Verdana"/>
        <family val="2"/>
        <charset val="162"/>
      </rPr>
      <t>finansman giderleri kısıtlamaya tabi olmayacak</t>
    </r>
  </si>
  <si>
    <t>Gider kısıtlamasının yapılacağı dönem itibariyle çıkarılan bilançodaki özsermaye olup, her dönem sonu itibariyle bilanço çıkarılması gerekiyor.
Ör. 2021/1. Geçici için 31.03.2021 tarihli bilançodaki özsermaye dikkate alınacak.</t>
  </si>
  <si>
    <r>
      <t xml:space="preserve">Öz Sermayesi yabancı kaynaklarından fazla olan kurumlar finansman </t>
    </r>
    <r>
      <rPr>
        <b/>
        <i/>
        <u/>
        <sz val="9"/>
        <color rgb="FFA43253"/>
        <rFont val="Verdana"/>
        <family val="2"/>
        <charset val="162"/>
      </rPr>
      <t>gider kısıtlaması yapmayacak.</t>
    </r>
  </si>
  <si>
    <t xml:space="preserve">   “Kredi kuruluşları, finansal kuruluşlar, finansal kiralama, faktoring ve finansman şirketleri dışında, kullanılan yabancı kaynakları öz kaynaklarını aşan işletmelerde, aşan kısma münhasır olmak üzere, yatırımın maliyetine eklenenler hariç, işletmede kullanılan yabancı kaynaklara ilişkin faiz, komisyon, vade farkı, kâr payı, kur farkı ve benzeri adlar altında yapılan gider ve maliyet unsurları toplamının %10'unu aşmamak Cumhurbaşkanınca kararlaştırılan kısmı. Belirlenecek oranı sektörler itibarıyla farklılaştırmaya Cumhurbaşkanı, bendin uygulanmasına ilişkin usul ve esasları belirlemeye Maliye Bakanlığı yetkilidir” şeklindedir.</t>
  </si>
  <si>
    <t>FİNANSMAN GİDER KISITLAMASI
PRATİK UYGULAMA HESAPLAYICISI</t>
  </si>
  <si>
    <r>
      <t xml:space="preserve">Toplam Yabancı Kaynaklar </t>
    </r>
    <r>
      <rPr>
        <b/>
        <sz val="13.5"/>
        <rFont val="Calibri"/>
        <family val="2"/>
        <charset val="162"/>
        <scheme val="minor"/>
      </rPr>
      <t>( 1 + 2 )</t>
    </r>
  </si>
  <si>
    <r>
      <t xml:space="preserve">Net Yabancı Kaynaklar </t>
    </r>
    <r>
      <rPr>
        <b/>
        <sz val="13.5"/>
        <rFont val="Calibri"/>
        <family val="2"/>
        <charset val="162"/>
        <scheme val="minor"/>
      </rPr>
      <t>( 8 - 3 )</t>
    </r>
  </si>
  <si>
    <r>
      <t xml:space="preserve">Öz Sermayeyi Aşan Yabancı Kaynaklar </t>
    </r>
    <r>
      <rPr>
        <b/>
        <sz val="13.5"/>
        <rFont val="Calibri"/>
        <family val="2"/>
        <charset val="162"/>
        <scheme val="minor"/>
      </rPr>
      <t>( 9 - 4 )</t>
    </r>
  </si>
  <si>
    <r>
      <t xml:space="preserve">Kısıtlama Oranı </t>
    </r>
    <r>
      <rPr>
        <b/>
        <sz val="13.5"/>
        <rFont val="Calibri"/>
        <family val="2"/>
        <charset val="162"/>
        <scheme val="minor"/>
      </rPr>
      <t>( 10 / 9 )</t>
    </r>
  </si>
  <si>
    <r>
      <t xml:space="preserve">Kısıtlanan Tutar </t>
    </r>
    <r>
      <rPr>
        <b/>
        <sz val="13.5"/>
        <rFont val="Calibri"/>
        <family val="2"/>
        <charset val="162"/>
        <scheme val="minor"/>
      </rPr>
      <t>( 7 x 11 )</t>
    </r>
  </si>
  <si>
    <r>
      <t xml:space="preserve">Hesaplanan KKEG </t>
    </r>
    <r>
      <rPr>
        <b/>
        <sz val="13.5"/>
        <rFont val="Calibri"/>
        <family val="2"/>
        <charset val="162"/>
        <scheme val="minor"/>
      </rPr>
      <t>( 12 %10 )</t>
    </r>
  </si>
  <si>
    <r>
      <t xml:space="preserve">Hesaplamada Dikkate Alınacak Finansman Gideri </t>
    </r>
    <r>
      <rPr>
        <b/>
        <sz val="13.5"/>
        <rFont val="Calibri"/>
        <family val="2"/>
        <charset val="162"/>
        <scheme val="minor"/>
      </rPr>
      <t>( 5 - 6 )</t>
    </r>
  </si>
  <si>
    <t xml:space="preserve">   Cumhurbaşkanı 3490 sayılı kararıyla kısıtlama oranını %10 olarak belirlemiştir. Dolayısıyla 01.01.2021 tarihinden itibaren başlayan vergilendirme dönemi kazançlarına (geçici vergi dönemlerinde) finansman gider kısıtlaması uygulanacaktır.</t>
  </si>
  <si>
    <t xml:space="preserve">SMMM Mehmet Serkan DURGAÇ; </t>
  </si>
  <si>
    <t>smmm@mehmetdurgac.com</t>
  </si>
  <si>
    <t>+90 532 693 0039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</si>
</sst>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
    <numFmt numFmtId="165" formatCode="#,##0\ &quot;₺&quot;"/>
    <numFmt numFmtId="166" formatCode="0.0%"/>
    <numFmt numFmtId="167" formatCode="#,##0.00\ &quot;₺&quot;"/>
    <numFmt numFmtId="168" formatCode="#,##0\ &quot;₺  &quot;"/>
    <numFmt numFmtId="169" formatCode="[$-409]h:mm\ AM/PM;@"/>
    <numFmt numFmtId="170" formatCode="hh:mm;@"/>
  </numFmts>
  <fonts count="44"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3"/>
      <color theme="3"/>
      <name val="Calibri"/>
      <family val="2"/>
      <charset val="162"/>
      <scheme val="minor"/>
    </font>
    <font>
      <b/>
      <sz val="11"/>
      <color theme="3"/>
      <name val="Calibri"/>
      <family val="2"/>
      <charset val="162"/>
      <scheme val="minor"/>
    </font>
    <font>
      <b/>
      <sz val="11"/>
      <color theme="1"/>
      <name val="Calibri"/>
      <family val="2"/>
      <charset val="162"/>
      <scheme val="minor"/>
    </font>
    <font>
      <sz val="20"/>
      <color theme="2"/>
      <name val="Calibri Light"/>
      <family val="2"/>
      <scheme val="major"/>
    </font>
    <font>
      <sz val="11"/>
      <color theme="1" tint="0.34998626667073579"/>
      <name val="Calibri"/>
      <family val="2"/>
      <scheme val="minor"/>
    </font>
    <font>
      <sz val="10"/>
      <color theme="1" tint="0.34998626667073579"/>
      <name val="Calibri"/>
      <family val="2"/>
      <scheme val="minor"/>
    </font>
    <font>
      <b/>
      <sz val="14"/>
      <color theme="2"/>
      <name val="Calibri"/>
      <family val="2"/>
      <charset val="162"/>
      <scheme val="minor"/>
    </font>
    <font>
      <b/>
      <sz val="14"/>
      <color theme="0"/>
      <name val="Calibri"/>
      <family val="2"/>
      <charset val="162"/>
      <scheme val="minor"/>
    </font>
    <font>
      <b/>
      <sz val="20"/>
      <color rgb="FF0C3D47"/>
      <name val="Calibri"/>
      <family val="2"/>
      <charset val="162"/>
      <scheme val="minor"/>
    </font>
    <font>
      <b/>
      <sz val="11"/>
      <color rgb="FF7030A0"/>
      <name val="Calibri"/>
      <family val="2"/>
      <charset val="162"/>
      <scheme val="minor"/>
    </font>
    <font>
      <sz val="11"/>
      <name val="Calibri"/>
      <family val="2"/>
      <charset val="162"/>
      <scheme val="minor"/>
    </font>
    <font>
      <b/>
      <i/>
      <sz val="11"/>
      <color theme="1"/>
      <name val="Calibri"/>
      <family val="2"/>
      <charset val="162"/>
      <scheme val="minor"/>
    </font>
    <font>
      <b/>
      <i/>
      <sz val="11"/>
      <color rgb="FF7030A0"/>
      <name val="Calibri"/>
      <family val="2"/>
      <charset val="162"/>
      <scheme val="minor"/>
    </font>
    <font>
      <b/>
      <i/>
      <sz val="11"/>
      <name val="Calibri"/>
      <family val="2"/>
      <charset val="162"/>
      <scheme val="minor"/>
    </font>
    <font>
      <b/>
      <sz val="11"/>
      <color theme="8" tint="-0.499984740745262"/>
      <name val="Calibri"/>
      <family val="2"/>
      <charset val="162"/>
      <scheme val="minor"/>
    </font>
    <font>
      <sz val="11"/>
      <color theme="4"/>
      <name val="Calibri"/>
      <family val="2"/>
      <scheme val="minor"/>
    </font>
    <font>
      <b/>
      <sz val="11"/>
      <color rgb="FFA43253"/>
      <name val="Verdana"/>
      <family val="2"/>
      <charset val="162"/>
    </font>
    <font>
      <sz val="9"/>
      <color rgb="FF5A503A"/>
      <name val="Verdana"/>
      <family val="2"/>
      <charset val="162"/>
    </font>
    <font>
      <b/>
      <sz val="10"/>
      <color rgb="FFA43253"/>
      <name val="Verdana"/>
      <family val="2"/>
      <charset val="162"/>
    </font>
    <font>
      <sz val="9"/>
      <color theme="1"/>
      <name val="Verdana"/>
      <family val="2"/>
      <charset val="162"/>
    </font>
    <font>
      <b/>
      <u/>
      <sz val="9"/>
      <color rgb="FFA43253"/>
      <name val="Verdana"/>
      <family val="2"/>
      <charset val="162"/>
    </font>
    <font>
      <b/>
      <i/>
      <u/>
      <sz val="9"/>
      <color rgb="FFA43253"/>
      <name val="Verdana"/>
      <family val="2"/>
      <charset val="162"/>
    </font>
    <font>
      <b/>
      <sz val="10"/>
      <color theme="0"/>
      <name val="Verdana"/>
      <family val="2"/>
      <charset val="162"/>
    </font>
    <font>
      <b/>
      <sz val="13.5"/>
      <color rgb="FF0C3D47"/>
      <name val="Calibri"/>
      <family val="2"/>
      <charset val="162"/>
      <scheme val="minor"/>
    </font>
    <font>
      <b/>
      <sz val="13.5"/>
      <color rgb="FF0C3D47"/>
      <name val="Verdana"/>
      <family val="2"/>
      <charset val="162"/>
    </font>
    <font>
      <b/>
      <sz val="13.5"/>
      <color rgb="FF7030A0"/>
      <name val="Calibri"/>
      <family val="2"/>
      <charset val="162"/>
      <scheme val="minor"/>
    </font>
    <font>
      <b/>
      <sz val="14"/>
      <color rgb="FF0C3D47"/>
      <name val="Calibri"/>
      <family val="2"/>
      <charset val="162"/>
      <scheme val="minor"/>
    </font>
    <font>
      <b/>
      <sz val="12"/>
      <color rgb="FF0C3D47"/>
      <name val="Arial"/>
      <family val="2"/>
      <charset val="162"/>
    </font>
    <font>
      <b/>
      <sz val="13.5"/>
      <color rgb="FF0C3D47"/>
      <name val="Arial"/>
      <family val="2"/>
      <charset val="162"/>
    </font>
    <font>
      <b/>
      <sz val="13.5"/>
      <color theme="1"/>
      <name val="Calibri"/>
      <family val="2"/>
      <charset val="162"/>
      <scheme val="minor"/>
    </font>
    <font>
      <b/>
      <sz val="13.5"/>
      <name val="Calibri"/>
      <family val="2"/>
      <charset val="162"/>
      <scheme val="minor"/>
    </font>
    <font>
      <b/>
      <sz val="13.5"/>
      <color theme="8" tint="-0.499984740745262"/>
      <name val="Calibri"/>
      <family val="2"/>
      <charset val="162"/>
      <scheme val="minor"/>
    </font>
    <font>
      <i/>
      <sz val="13.5"/>
      <name val="Calibri"/>
      <family val="2"/>
      <charset val="162"/>
      <scheme val="minor"/>
    </font>
    <font>
      <b/>
      <i/>
      <sz val="13.5"/>
      <name val="Calibri"/>
      <family val="2"/>
      <charset val="162"/>
      <scheme val="minor"/>
    </font>
    <font>
      <sz val="13.5"/>
      <color rgb="FF7030A0"/>
      <name val="Calibri"/>
      <family val="2"/>
      <charset val="162"/>
      <scheme val="minor"/>
    </font>
    <font>
      <b/>
      <i/>
      <sz val="13.5"/>
      <color rgb="FF7030A0"/>
      <name val="Calibri"/>
      <family val="2"/>
      <charset val="162"/>
      <scheme val="minor"/>
    </font>
    <font>
      <b/>
      <sz val="13.5"/>
      <color theme="0"/>
      <name val="Calibri"/>
      <family val="2"/>
      <charset val="162"/>
      <scheme val="minor"/>
    </font>
    <font>
      <b/>
      <i/>
      <sz val="13.5"/>
      <color theme="1"/>
      <name val="Calibri"/>
      <family val="2"/>
      <charset val="162"/>
      <scheme val="minor"/>
    </font>
    <font>
      <u/>
      <sz val="11"/>
      <color theme="10"/>
      <name val="Calibri"/>
      <family val="2"/>
      <charset val="162"/>
      <scheme val="minor"/>
    </font>
    <font>
      <b/>
      <u/>
      <sz val="11"/>
      <color theme="5" tint="-0.249977111117893"/>
      <name val="Calibri"/>
      <family val="2"/>
      <charset val="162"/>
      <scheme val="minor"/>
    </font>
    <font>
      <b/>
      <u/>
      <sz val="11"/>
      <color theme="4" tint="-0.249977111117893"/>
      <name val="Calibri"/>
      <family val="2"/>
      <charset val="162"/>
      <scheme val="minor"/>
    </font>
  </fonts>
  <fills count="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499984740745262"/>
        <bgColor indexed="64"/>
      </patternFill>
    </fill>
    <fill>
      <patternFill patternType="solid">
        <fgColor rgb="FFBCDB99"/>
        <bgColor indexed="64"/>
      </patternFill>
    </fill>
    <fill>
      <patternFill patternType="solid">
        <fgColor rgb="FF486725"/>
        <bgColor indexed="64"/>
      </patternFill>
    </fill>
    <fill>
      <patternFill patternType="solid">
        <fgColor rgb="FFA43253"/>
        <bgColor indexed="64"/>
      </patternFill>
    </fill>
    <fill>
      <patternFill patternType="solid">
        <fgColor theme="8" tint="-0.499984740745262"/>
        <bgColor indexed="64"/>
      </patternFill>
    </fill>
  </fills>
  <borders count="26">
    <border>
      <left/>
      <right/>
      <top/>
      <bottom/>
      <diagonal/>
    </border>
    <border>
      <left/>
      <right/>
      <top/>
      <bottom style="thick">
        <color theme="4" tint="0.499984740745262"/>
      </bottom>
      <diagonal/>
    </border>
    <border>
      <left/>
      <right/>
      <top/>
      <bottom style="medium">
        <color theme="4" tint="0.39997558519241921"/>
      </bottom>
      <diagonal/>
    </border>
    <border>
      <left style="thick">
        <color theme="0"/>
      </left>
      <right/>
      <top/>
      <bottom/>
      <diagonal/>
    </border>
    <border>
      <left/>
      <right/>
      <top style="thick">
        <color theme="0"/>
      </top>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ck">
        <color theme="0"/>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ck">
        <color theme="0"/>
      </right>
      <top style="thick">
        <color theme="0"/>
      </top>
      <bottom/>
      <diagonal/>
    </border>
    <border>
      <left/>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rgb="FF5A503A"/>
      </bottom>
      <diagonal/>
    </border>
    <border>
      <left style="thin">
        <color rgb="FF5A503A"/>
      </left>
      <right/>
      <top style="thin">
        <color rgb="FF5A503A"/>
      </top>
      <bottom style="thin">
        <color rgb="FF5A503A"/>
      </bottom>
      <diagonal/>
    </border>
    <border>
      <left/>
      <right/>
      <top style="thin">
        <color rgb="FF5A503A"/>
      </top>
      <bottom style="thin">
        <color rgb="FF5A503A"/>
      </bottom>
      <diagonal/>
    </border>
    <border>
      <left/>
      <right/>
      <top style="thin">
        <color rgb="FF5A503A"/>
      </top>
      <bottom/>
      <diagonal/>
    </border>
    <border>
      <left/>
      <right style="thin">
        <color rgb="FF5A503A"/>
      </right>
      <top style="thin">
        <color rgb="FF5A503A"/>
      </top>
      <bottom/>
      <diagonal/>
    </border>
    <border>
      <left/>
      <right style="thin">
        <color rgb="FF5A503A"/>
      </right>
      <top/>
      <bottom style="thin">
        <color rgb="FF5A503A"/>
      </bottom>
      <diagonal/>
    </border>
    <border>
      <left/>
      <right style="thin">
        <color rgb="FF5A503A"/>
      </right>
      <top/>
      <bottom/>
      <diagonal/>
    </border>
    <border>
      <left style="thin">
        <color rgb="FF5A503A"/>
      </left>
      <right/>
      <top style="thin">
        <color rgb="FF5A503A"/>
      </top>
      <bottom/>
      <diagonal/>
    </border>
    <border>
      <left style="thin">
        <color rgb="FF5A503A"/>
      </left>
      <right/>
      <top/>
      <bottom/>
      <diagonal/>
    </border>
    <border>
      <left style="thin">
        <color rgb="FF5A503A"/>
      </left>
      <right/>
      <top/>
      <bottom style="thin">
        <color rgb="FF5A503A"/>
      </bottom>
      <diagonal/>
    </border>
  </borders>
  <cellStyleXfs count="1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164" fontId="6" fillId="4" borderId="0">
      <alignment horizontal="center" vertical="center"/>
    </xf>
    <xf numFmtId="0" fontId="7" fillId="0" borderId="3" applyNumberFormat="0" applyFont="0" applyFill="0" applyAlignment="0">
      <alignment wrapText="1"/>
    </xf>
    <xf numFmtId="0" fontId="7" fillId="0" borderId="3">
      <alignment horizontal="left" wrapText="1" indent="1"/>
    </xf>
    <xf numFmtId="164" fontId="7" fillId="0" borderId="0" applyFont="0" applyFill="0" applyBorder="0" applyAlignment="0">
      <alignment wrapText="1"/>
    </xf>
    <xf numFmtId="166" fontId="8" fillId="0" borderId="0" applyFont="0" applyFill="0" applyBorder="0" applyAlignment="0" applyProtection="0"/>
    <xf numFmtId="1" fontId="7" fillId="0" borderId="0" applyFont="0" applyFill="0" applyBorder="0" applyAlignment="0">
      <alignment wrapText="1"/>
    </xf>
    <xf numFmtId="14" fontId="8" fillId="0" borderId="0" applyFont="0" applyFill="0" applyBorder="0" applyAlignment="0" applyProtection="0">
      <protection locked="0"/>
    </xf>
    <xf numFmtId="169" fontId="18" fillId="0" borderId="0">
      <alignment horizontal="center" vertical="center"/>
    </xf>
    <xf numFmtId="0" fontId="41" fillId="0" borderId="0" applyNumberFormat="0" applyFill="0" applyBorder="0" applyAlignment="0" applyProtection="0"/>
  </cellStyleXfs>
  <cellXfs count="120">
    <xf numFmtId="0" fontId="0" fillId="0" borderId="0" xfId="0"/>
    <xf numFmtId="0" fontId="11" fillId="3" borderId="0" xfId="2" applyFont="1" applyFill="1" applyBorder="1" applyAlignment="1" applyProtection="1">
      <alignment horizontal="left" wrapText="1"/>
    </xf>
    <xf numFmtId="0" fontId="0" fillId="3" borderId="0" xfId="0" applyFill="1" applyProtection="1"/>
    <xf numFmtId="165" fontId="9" fillId="3" borderId="0" xfId="5" applyNumberFormat="1" applyFont="1" applyFill="1" applyBorder="1" applyProtection="1">
      <alignment horizontal="center" vertical="center"/>
    </xf>
    <xf numFmtId="0" fontId="0" fillId="3" borderId="0" xfId="0" applyFill="1" applyAlignment="1" applyProtection="1">
      <alignment wrapText="1"/>
    </xf>
    <xf numFmtId="0" fontId="14" fillId="2" borderId="15" xfId="7" applyFont="1" applyFill="1" applyBorder="1" applyAlignment="1" applyProtection="1">
      <alignment horizontal="center" wrapText="1"/>
    </xf>
    <xf numFmtId="165" fontId="13" fillId="3" borderId="0" xfId="8" applyNumberFormat="1" applyFont="1" applyFill="1" applyBorder="1" applyProtection="1">
      <alignment wrapText="1"/>
    </xf>
    <xf numFmtId="0" fontId="0" fillId="3" borderId="0" xfId="7" applyFont="1" applyFill="1" applyBorder="1" applyProtection="1">
      <alignment horizontal="left" wrapText="1" indent="1"/>
    </xf>
    <xf numFmtId="0" fontId="14" fillId="2" borderId="9" xfId="7" applyFont="1" applyFill="1" applyBorder="1" applyAlignment="1" applyProtection="1">
      <alignment horizontal="center" wrapText="1"/>
    </xf>
    <xf numFmtId="168" fontId="13" fillId="3" borderId="0" xfId="8" applyNumberFormat="1" applyFont="1" applyFill="1" applyBorder="1" applyProtection="1">
      <alignment wrapText="1"/>
    </xf>
    <xf numFmtId="0" fontId="16" fillId="2" borderId="9" xfId="7" applyFont="1" applyFill="1" applyBorder="1" applyAlignment="1" applyProtection="1">
      <alignment horizontal="center" wrapText="1"/>
    </xf>
    <xf numFmtId="168" fontId="12" fillId="3" borderId="0" xfId="8" applyNumberFormat="1" applyFont="1" applyFill="1" applyBorder="1" applyProtection="1">
      <alignment wrapText="1"/>
    </xf>
    <xf numFmtId="0" fontId="16" fillId="3" borderId="0" xfId="7" applyFont="1" applyFill="1" applyBorder="1" applyAlignment="1" applyProtection="1">
      <alignment horizontal="center" wrapText="1"/>
    </xf>
    <xf numFmtId="0" fontId="12" fillId="3" borderId="0" xfId="7" applyFont="1" applyFill="1" applyBorder="1" applyProtection="1">
      <alignment horizontal="left" wrapText="1" indent="1"/>
    </xf>
    <xf numFmtId="0" fontId="15" fillId="3" borderId="0" xfId="7" applyFont="1" applyFill="1" applyBorder="1" applyAlignment="1" applyProtection="1">
      <alignment horizontal="center" wrapText="1"/>
    </xf>
    <xf numFmtId="165" fontId="12" fillId="3" borderId="0" xfId="8" applyNumberFormat="1" applyFont="1" applyFill="1" applyBorder="1" applyProtection="1">
      <alignment wrapText="1"/>
    </xf>
    <xf numFmtId="0" fontId="0" fillId="3" borderId="0" xfId="0" applyFill="1" applyBorder="1" applyAlignment="1" applyProtection="1">
      <alignment wrapText="1"/>
    </xf>
    <xf numFmtId="0" fontId="14" fillId="3" borderId="0" xfId="0" applyFont="1" applyFill="1" applyBorder="1" applyAlignment="1" applyProtection="1">
      <alignment vertical="center"/>
    </xf>
    <xf numFmtId="0" fontId="14" fillId="3" borderId="0" xfId="0" quotePrefix="1" applyFont="1" applyFill="1" applyBorder="1" applyAlignment="1" applyProtection="1">
      <alignment vertical="center"/>
    </xf>
    <xf numFmtId="0" fontId="5" fillId="3" borderId="0" xfId="0" applyFont="1" applyFill="1" applyBorder="1" applyAlignment="1" applyProtection="1">
      <alignment horizontal="center" vertical="center"/>
    </xf>
    <xf numFmtId="167" fontId="5" fillId="3" borderId="0" xfId="0" applyNumberFormat="1" applyFont="1" applyFill="1" applyBorder="1" applyAlignment="1" applyProtection="1">
      <alignment horizontal="center" vertical="center"/>
    </xf>
    <xf numFmtId="0" fontId="19" fillId="2" borderId="0" xfId="2" applyFont="1" applyFill="1" applyBorder="1" applyAlignment="1" applyProtection="1">
      <alignment horizontal="right" vertical="center"/>
    </xf>
    <xf numFmtId="0" fontId="0" fillId="3" borderId="0" xfId="0" applyFill="1" applyBorder="1" applyAlignment="1" applyProtection="1">
      <alignment vertical="center"/>
    </xf>
    <xf numFmtId="0" fontId="19" fillId="2" borderId="0" xfId="2" applyFont="1" applyFill="1" applyBorder="1" applyAlignment="1" applyProtection="1">
      <alignment horizontal="right"/>
    </xf>
    <xf numFmtId="0" fontId="0" fillId="3" borderId="0" xfId="0" applyFill="1" applyBorder="1" applyAlignment="1" applyProtection="1"/>
    <xf numFmtId="0" fontId="19" fillId="2" borderId="0" xfId="2" applyFont="1" applyFill="1" applyBorder="1" applyAlignment="1" applyProtection="1"/>
    <xf numFmtId="0" fontId="0" fillId="3" borderId="0" xfId="0" applyFill="1" applyBorder="1" applyProtection="1"/>
    <xf numFmtId="0" fontId="19" fillId="2" borderId="0" xfId="2" applyFont="1" applyFill="1" applyBorder="1" applyProtection="1"/>
    <xf numFmtId="0" fontId="17" fillId="3" borderId="0" xfId="7" applyFont="1" applyFill="1" applyBorder="1" applyProtection="1">
      <alignment horizontal="left" wrapText="1" indent="1"/>
    </xf>
    <xf numFmtId="165" fontId="17" fillId="3" borderId="0" xfId="8" applyNumberFormat="1" applyFont="1" applyFill="1" applyBorder="1" applyProtection="1">
      <alignment wrapText="1"/>
    </xf>
    <xf numFmtId="0" fontId="2" fillId="3" borderId="0" xfId="2" applyFill="1" applyAlignment="1" applyProtection="1">
      <alignment horizontal="left" wrapText="1"/>
    </xf>
    <xf numFmtId="165" fontId="9" fillId="6" borderId="4" xfId="5" applyNumberFormat="1" applyFont="1" applyFill="1" applyBorder="1" applyProtection="1">
      <alignment horizontal="center" vertical="center"/>
    </xf>
    <xf numFmtId="165" fontId="29" fillId="5" borderId="4" xfId="5" applyNumberFormat="1" applyFont="1" applyFill="1" applyBorder="1" applyProtection="1">
      <alignment horizontal="center" vertical="center"/>
    </xf>
    <xf numFmtId="165" fontId="29" fillId="5" borderId="10" xfId="5" applyNumberFormat="1" applyFont="1" applyFill="1" applyBorder="1" applyProtection="1">
      <alignment horizontal="center" vertical="center"/>
    </xf>
    <xf numFmtId="0" fontId="31" fillId="2" borderId="0" xfId="0" applyFont="1" applyFill="1" applyAlignment="1" applyProtection="1">
      <alignment horizontal="left" vertical="center"/>
    </xf>
    <xf numFmtId="0" fontId="32" fillId="2" borderId="0" xfId="0" applyFont="1" applyFill="1" applyBorder="1" applyAlignment="1" applyProtection="1">
      <alignment horizontal="center" vertical="center"/>
    </xf>
    <xf numFmtId="0" fontId="33" fillId="2" borderId="15" xfId="7" applyFont="1" applyFill="1" applyBorder="1" applyAlignment="1" applyProtection="1">
      <alignment horizontal="center" wrapText="1"/>
    </xf>
    <xf numFmtId="0" fontId="34" fillId="2" borderId="11" xfId="7" applyFont="1" applyFill="1" applyBorder="1" applyProtection="1">
      <alignment horizontal="left" wrapText="1" indent="1"/>
    </xf>
    <xf numFmtId="165" fontId="34" fillId="2" borderId="15" xfId="8" applyNumberFormat="1" applyFont="1" applyFill="1" applyBorder="1" applyProtection="1">
      <alignment wrapText="1"/>
    </xf>
    <xf numFmtId="0" fontId="35" fillId="2" borderId="9" xfId="7" applyFont="1" applyFill="1" applyBorder="1" applyAlignment="1" applyProtection="1">
      <alignment horizontal="center" wrapText="1"/>
    </xf>
    <xf numFmtId="0" fontId="34" fillId="2" borderId="5" xfId="7" applyFont="1" applyFill="1" applyBorder="1" applyProtection="1">
      <alignment horizontal="left" wrapText="1" indent="1"/>
    </xf>
    <xf numFmtId="165" fontId="34" fillId="2" borderId="9" xfId="8" applyNumberFormat="1" applyFont="1" applyFill="1" applyBorder="1" applyProtection="1">
      <alignment wrapText="1"/>
    </xf>
    <xf numFmtId="0" fontId="36" fillId="2" borderId="9" xfId="7" applyFont="1" applyFill="1" applyBorder="1" applyAlignment="1" applyProtection="1">
      <alignment horizontal="center" wrapText="1"/>
    </xf>
    <xf numFmtId="0" fontId="37" fillId="2" borderId="5" xfId="7" applyFont="1" applyFill="1" applyBorder="1" applyProtection="1">
      <alignment horizontal="left" wrapText="1" indent="1"/>
    </xf>
    <xf numFmtId="166" fontId="37" fillId="2" borderId="9" xfId="1" applyNumberFormat="1" applyFont="1" applyFill="1" applyBorder="1" applyAlignment="1" applyProtection="1">
      <alignment wrapText="1"/>
    </xf>
    <xf numFmtId="0" fontId="28" fillId="2" borderId="5" xfId="7" applyFont="1" applyFill="1" applyBorder="1" applyProtection="1">
      <alignment horizontal="left" wrapText="1" indent="1"/>
    </xf>
    <xf numFmtId="166" fontId="28" fillId="2" borderId="9" xfId="1" applyNumberFormat="1" applyFont="1" applyFill="1" applyBorder="1" applyAlignment="1" applyProtection="1">
      <alignment wrapText="1"/>
    </xf>
    <xf numFmtId="165" fontId="28" fillId="2" borderId="9" xfId="8" applyNumberFormat="1" applyFont="1" applyFill="1" applyBorder="1" applyProtection="1">
      <alignment wrapText="1"/>
    </xf>
    <xf numFmtId="0" fontId="38" fillId="2" borderId="9" xfId="7" applyFont="1" applyFill="1" applyBorder="1" applyAlignment="1" applyProtection="1">
      <alignment horizontal="center" wrapText="1"/>
    </xf>
    <xf numFmtId="0" fontId="39" fillId="8" borderId="11" xfId="7" applyFont="1" applyFill="1" applyBorder="1" applyProtection="1">
      <alignment horizontal="left" wrapText="1" indent="1"/>
    </xf>
    <xf numFmtId="165" fontId="39" fillId="8" borderId="15" xfId="8" applyNumberFormat="1" applyFont="1" applyFill="1" applyBorder="1" applyProtection="1">
      <alignment wrapText="1"/>
      <protection locked="0"/>
    </xf>
    <xf numFmtId="0" fontId="39" fillId="8" borderId="5" xfId="7" applyFont="1" applyFill="1" applyBorder="1" applyProtection="1">
      <alignment horizontal="left" wrapText="1" indent="1"/>
    </xf>
    <xf numFmtId="168" fontId="39" fillId="8" borderId="9" xfId="8" applyNumberFormat="1" applyFont="1" applyFill="1" applyBorder="1" applyProtection="1">
      <alignment wrapText="1"/>
      <protection locked="0"/>
    </xf>
    <xf numFmtId="0" fontId="32" fillId="2" borderId="13" xfId="0" applyFont="1" applyFill="1" applyBorder="1" applyAlignment="1" applyProtection="1">
      <alignment vertical="center"/>
    </xf>
    <xf numFmtId="0" fontId="32" fillId="2" borderId="12" xfId="0" applyFont="1" applyFill="1" applyBorder="1" applyAlignment="1" applyProtection="1">
      <alignment vertical="center"/>
    </xf>
    <xf numFmtId="0" fontId="32" fillId="2" borderId="6" xfId="0" applyFont="1" applyFill="1" applyBorder="1" applyAlignment="1" applyProtection="1">
      <alignment vertical="center"/>
    </xf>
    <xf numFmtId="0" fontId="40" fillId="2" borderId="14" xfId="0" applyFont="1" applyFill="1" applyBorder="1" applyAlignment="1" applyProtection="1">
      <alignment vertical="center"/>
    </xf>
    <xf numFmtId="0" fontId="40" fillId="2" borderId="8" xfId="0" quotePrefix="1" applyFont="1" applyFill="1" applyBorder="1" applyAlignment="1" applyProtection="1">
      <alignment vertical="center"/>
    </xf>
    <xf numFmtId="0" fontId="40" fillId="2" borderId="11" xfId="0" applyFont="1" applyFill="1" applyBorder="1" applyAlignment="1" applyProtection="1">
      <alignment vertical="center"/>
    </xf>
    <xf numFmtId="0" fontId="40" fillId="2" borderId="11" xfId="0" quotePrefix="1" applyFont="1" applyFill="1" applyBorder="1" applyAlignment="1" applyProtection="1">
      <alignment vertical="center"/>
    </xf>
    <xf numFmtId="0" fontId="2" fillId="3" borderId="0" xfId="2" applyFill="1" applyAlignment="1" applyProtection="1">
      <alignment horizontal="left" wrapText="1"/>
    </xf>
    <xf numFmtId="0" fontId="0" fillId="3" borderId="0" xfId="0" applyFill="1" applyProtection="1"/>
    <xf numFmtId="167" fontId="32" fillId="2" borderId="9" xfId="0" applyNumberFormat="1" applyFont="1" applyFill="1" applyBorder="1" applyAlignment="1" applyProtection="1">
      <alignment horizontal="center" vertical="center"/>
    </xf>
    <xf numFmtId="0" fontId="32" fillId="2" borderId="12" xfId="0" applyFont="1" applyFill="1" applyBorder="1" applyAlignment="1" applyProtection="1">
      <alignment horizontal="center" vertical="center"/>
    </xf>
    <xf numFmtId="0" fontId="32" fillId="2" borderId="8" xfId="0" applyFont="1" applyFill="1" applyBorder="1" applyAlignment="1" applyProtection="1">
      <alignment horizontal="center" vertical="center"/>
    </xf>
    <xf numFmtId="167" fontId="26" fillId="5" borderId="0" xfId="2" applyNumberFormat="1" applyFont="1" applyFill="1" applyBorder="1" applyAlignment="1" applyProtection="1">
      <alignment horizontal="center" vertical="center"/>
    </xf>
    <xf numFmtId="167" fontId="26" fillId="5" borderId="7" xfId="2" applyNumberFormat="1" applyFont="1" applyFill="1" applyBorder="1" applyAlignment="1" applyProtection="1">
      <alignment horizontal="center" vertical="center"/>
    </xf>
    <xf numFmtId="165" fontId="26" fillId="5" borderId="4" xfId="5" applyNumberFormat="1" applyFont="1" applyFill="1" applyBorder="1" applyAlignment="1" applyProtection="1">
      <alignment horizontal="left" vertical="center" wrapText="1"/>
    </xf>
    <xf numFmtId="165" fontId="26" fillId="5" borderId="4" xfId="5" applyNumberFormat="1" applyFont="1" applyFill="1" applyBorder="1" applyAlignment="1" applyProtection="1">
      <alignment horizontal="left" vertical="center"/>
    </xf>
    <xf numFmtId="0" fontId="10" fillId="6" borderId="0" xfId="3" applyFont="1" applyFill="1" applyBorder="1" applyAlignment="1" applyProtection="1">
      <alignment horizontal="center" vertical="center"/>
    </xf>
    <xf numFmtId="0" fontId="10" fillId="6" borderId="7" xfId="3" applyFont="1" applyFill="1" applyBorder="1" applyAlignment="1" applyProtection="1">
      <alignment horizontal="center" vertical="center"/>
    </xf>
    <xf numFmtId="0" fontId="30" fillId="5" borderId="0" xfId="0" applyFont="1" applyFill="1" applyAlignment="1" applyProtection="1">
      <alignment horizontal="left" vertical="center"/>
    </xf>
    <xf numFmtId="0" fontId="28" fillId="2" borderId="0" xfId="0" applyFont="1" applyFill="1" applyBorder="1" applyAlignment="1" applyProtection="1">
      <alignment horizontal="center" vertical="center"/>
    </xf>
    <xf numFmtId="0" fontId="28" fillId="2" borderId="11" xfId="0" applyFont="1" applyFill="1" applyBorder="1" applyAlignment="1" applyProtection="1">
      <alignment horizontal="center" vertical="center"/>
    </xf>
    <xf numFmtId="0" fontId="0" fillId="3" borderId="0" xfId="0" applyFill="1" applyAlignment="1" applyProtection="1">
      <alignment horizontal="left" wrapText="1"/>
    </xf>
    <xf numFmtId="0" fontId="27" fillId="5" borderId="0" xfId="2" applyFont="1" applyFill="1" applyAlignment="1" applyProtection="1">
      <alignment horizontal="center" wrapText="1"/>
    </xf>
    <xf numFmtId="0" fontId="27" fillId="5" borderId="7" xfId="2" applyFont="1" applyFill="1" applyBorder="1" applyAlignment="1" applyProtection="1">
      <alignment horizontal="center" wrapText="1"/>
    </xf>
    <xf numFmtId="0" fontId="17" fillId="2" borderId="0" xfId="7" applyFont="1" applyFill="1" applyBorder="1" applyAlignment="1" applyProtection="1">
      <alignment horizontal="left" vertical="center" wrapText="1"/>
    </xf>
    <xf numFmtId="0" fontId="17" fillId="2" borderId="11" xfId="7" applyFont="1" applyFill="1" applyBorder="1" applyAlignment="1" applyProtection="1">
      <alignment horizontal="left" vertical="center" wrapText="1"/>
    </xf>
    <xf numFmtId="0" fontId="17" fillId="2" borderId="6" xfId="7" applyFont="1" applyFill="1" applyBorder="1" applyAlignment="1" applyProtection="1">
      <alignment horizontal="left" vertical="center" wrapText="1"/>
    </xf>
    <xf numFmtId="0" fontId="42" fillId="3" borderId="0" xfId="13" applyFont="1" applyFill="1" applyAlignment="1" applyProtection="1">
      <alignment horizontal="right" wrapText="1"/>
    </xf>
    <xf numFmtId="0" fontId="25" fillId="7" borderId="17" xfId="0" applyFont="1" applyFill="1" applyBorder="1" applyAlignment="1" applyProtection="1">
      <alignment horizontal="center" vertical="center"/>
    </xf>
    <xf numFmtId="0" fontId="25" fillId="7" borderId="18" xfId="0" applyFont="1" applyFill="1" applyBorder="1" applyAlignment="1" applyProtection="1">
      <alignment horizontal="center" vertical="center"/>
    </xf>
    <xf numFmtId="0" fontId="20" fillId="2" borderId="19" xfId="0" applyFont="1" applyFill="1" applyBorder="1" applyAlignment="1" applyProtection="1">
      <alignment horizontal="left" vertical="center" wrapText="1"/>
    </xf>
    <xf numFmtId="0" fontId="20" fillId="2" borderId="0" xfId="0" applyFont="1" applyFill="1" applyBorder="1" applyAlignment="1" applyProtection="1">
      <alignment horizontal="left" vertical="center" wrapText="1"/>
    </xf>
    <xf numFmtId="170" fontId="21" fillId="2" borderId="20" xfId="12" applyNumberFormat="1" applyFont="1" applyFill="1" applyBorder="1" applyAlignment="1" applyProtection="1">
      <alignment horizontal="center" vertical="center" wrapText="1"/>
    </xf>
    <xf numFmtId="170" fontId="21" fillId="2" borderId="22" xfId="12" applyNumberFormat="1" applyFont="1" applyFill="1" applyBorder="1" applyAlignment="1" applyProtection="1">
      <alignment horizontal="center" vertical="center" wrapText="1"/>
    </xf>
    <xf numFmtId="170" fontId="21" fillId="2" borderId="23" xfId="12" applyNumberFormat="1" applyFont="1" applyFill="1" applyBorder="1" applyAlignment="1" applyProtection="1">
      <alignment horizontal="center" vertical="center" wrapText="1"/>
    </xf>
    <xf numFmtId="170" fontId="21" fillId="2" borderId="24" xfId="12" applyNumberFormat="1" applyFont="1" applyFill="1" applyBorder="1" applyAlignment="1" applyProtection="1">
      <alignment horizontal="center" vertical="center" wrapText="1"/>
    </xf>
    <xf numFmtId="14" fontId="20" fillId="2" borderId="0" xfId="4" applyNumberFormat="1" applyFont="1" applyFill="1" applyBorder="1" applyAlignment="1" applyProtection="1">
      <alignment horizontal="left" wrapText="1"/>
    </xf>
    <xf numFmtId="0" fontId="21" fillId="2" borderId="0" xfId="2" applyFont="1" applyFill="1" applyBorder="1" applyAlignment="1" applyProtection="1">
      <alignment horizontal="right" vertical="center"/>
    </xf>
    <xf numFmtId="14" fontId="20" fillId="2" borderId="19" xfId="4" applyNumberFormat="1" applyFont="1" applyFill="1" applyBorder="1" applyAlignment="1" applyProtection="1">
      <alignment horizontal="left" vertical="center"/>
    </xf>
    <xf numFmtId="14" fontId="20" fillId="2" borderId="0" xfId="4" applyNumberFormat="1" applyFont="1" applyFill="1" applyBorder="1" applyAlignment="1" applyProtection="1">
      <alignment horizontal="left" vertical="center"/>
    </xf>
    <xf numFmtId="0" fontId="21" fillId="2" borderId="19" xfId="2" applyFont="1" applyFill="1" applyBorder="1" applyAlignment="1" applyProtection="1">
      <alignment horizontal="right" vertical="center"/>
    </xf>
    <xf numFmtId="170" fontId="21" fillId="2" borderId="25" xfId="12" applyNumberFormat="1" applyFont="1" applyFill="1" applyBorder="1" applyAlignment="1" applyProtection="1">
      <alignment horizontal="center" vertical="center" wrapText="1"/>
    </xf>
    <xf numFmtId="0" fontId="20" fillId="2" borderId="23" xfId="0" applyFont="1" applyFill="1" applyBorder="1" applyAlignment="1" applyProtection="1">
      <alignment horizontal="left" vertical="center" wrapText="1"/>
    </xf>
    <xf numFmtId="0" fontId="20" fillId="2" borderId="19" xfId="0" applyFont="1" applyFill="1" applyBorder="1" applyAlignment="1" applyProtection="1">
      <alignment horizontal="left" vertical="center"/>
    </xf>
    <xf numFmtId="0" fontId="20" fillId="2" borderId="25" xfId="0" applyFont="1" applyFill="1" applyBorder="1" applyAlignment="1" applyProtection="1">
      <alignment horizontal="left" vertical="center"/>
    </xf>
    <xf numFmtId="0" fontId="20" fillId="2" borderId="16" xfId="0" applyFont="1" applyFill="1" applyBorder="1" applyAlignment="1" applyProtection="1">
      <alignment horizontal="left" vertical="center"/>
    </xf>
    <xf numFmtId="0" fontId="21" fillId="2" borderId="23" xfId="0" applyFont="1" applyFill="1" applyBorder="1" applyAlignment="1" applyProtection="1">
      <alignment horizontal="center" vertical="center"/>
    </xf>
    <xf numFmtId="0" fontId="21" fillId="2" borderId="25" xfId="0" applyFont="1" applyFill="1" applyBorder="1" applyAlignment="1" applyProtection="1">
      <alignment horizontal="center" vertical="center"/>
    </xf>
    <xf numFmtId="170" fontId="21" fillId="2" borderId="21" xfId="12" applyNumberFormat="1" applyFont="1" applyFill="1" applyBorder="1" applyAlignment="1" applyProtection="1">
      <alignment horizontal="center" vertical="center" wrapText="1"/>
    </xf>
    <xf numFmtId="0" fontId="20" fillId="2" borderId="24" xfId="0" applyFont="1" applyFill="1" applyBorder="1" applyAlignment="1" applyProtection="1">
      <alignment horizontal="left" vertical="center" wrapText="1"/>
    </xf>
    <xf numFmtId="0" fontId="20" fillId="2" borderId="25" xfId="0" applyFont="1" applyFill="1" applyBorder="1" applyAlignment="1" applyProtection="1">
      <alignment horizontal="left" vertical="center" wrapText="1"/>
    </xf>
    <xf numFmtId="0" fontId="20" fillId="2" borderId="16" xfId="0" applyFont="1" applyFill="1" applyBorder="1" applyAlignment="1" applyProtection="1">
      <alignment horizontal="left" vertical="center" wrapText="1"/>
    </xf>
    <xf numFmtId="0" fontId="21" fillId="2" borderId="23" xfId="0" applyFont="1" applyFill="1" applyBorder="1" applyAlignment="1" applyProtection="1">
      <alignment horizontal="center" vertical="center" wrapText="1"/>
    </xf>
    <xf numFmtId="0" fontId="21" fillId="2" borderId="24" xfId="0" applyFont="1" applyFill="1" applyBorder="1" applyAlignment="1" applyProtection="1">
      <alignment horizontal="center" vertical="center" wrapText="1"/>
    </xf>
    <xf numFmtId="0" fontId="21" fillId="2" borderId="25" xfId="0" applyFont="1" applyFill="1" applyBorder="1" applyAlignment="1" applyProtection="1">
      <alignment horizontal="center" vertical="center" wrapText="1"/>
    </xf>
    <xf numFmtId="0" fontId="21" fillId="2" borderId="20" xfId="0" applyFont="1" applyFill="1" applyBorder="1" applyAlignment="1" applyProtection="1">
      <alignment horizontal="center" vertical="center"/>
    </xf>
    <xf numFmtId="0" fontId="21" fillId="2" borderId="22" xfId="0" applyFont="1" applyFill="1" applyBorder="1" applyAlignment="1" applyProtection="1">
      <alignment horizontal="center" vertical="center"/>
    </xf>
    <xf numFmtId="0" fontId="21" fillId="2" borderId="21" xfId="0" applyFont="1" applyFill="1" applyBorder="1" applyAlignment="1" applyProtection="1">
      <alignment horizontal="center" vertical="center"/>
    </xf>
    <xf numFmtId="0" fontId="21" fillId="2" borderId="24" xfId="0" applyFont="1" applyFill="1" applyBorder="1" applyAlignment="1" applyProtection="1">
      <alignment horizontal="center" vertical="center"/>
    </xf>
    <xf numFmtId="0" fontId="22" fillId="2" borderId="23" xfId="0" applyFont="1" applyFill="1" applyBorder="1" applyAlignment="1" applyProtection="1">
      <alignment horizontal="left" vertical="center" wrapText="1"/>
    </xf>
    <xf numFmtId="0" fontId="22" fillId="2" borderId="19" xfId="0" applyFont="1" applyFill="1" applyBorder="1" applyAlignment="1" applyProtection="1">
      <alignment horizontal="left" vertical="center" wrapText="1"/>
    </xf>
    <xf numFmtId="0" fontId="22" fillId="2" borderId="24" xfId="0" applyFont="1" applyFill="1" applyBorder="1" applyAlignment="1" applyProtection="1">
      <alignment horizontal="left" vertical="center" wrapText="1"/>
    </xf>
    <xf numFmtId="0" fontId="22" fillId="2" borderId="0" xfId="0" applyFont="1" applyFill="1" applyBorder="1" applyAlignment="1" applyProtection="1">
      <alignment horizontal="left" vertical="center" wrapText="1"/>
    </xf>
    <xf numFmtId="0" fontId="22" fillId="2" borderId="25" xfId="0" applyFont="1" applyFill="1" applyBorder="1" applyAlignment="1" applyProtection="1">
      <alignment horizontal="left" vertical="center" wrapText="1"/>
    </xf>
    <xf numFmtId="0" fontId="22" fillId="2" borderId="16" xfId="0" applyFont="1" applyFill="1" applyBorder="1" applyAlignment="1" applyProtection="1">
      <alignment horizontal="left" vertical="center" wrapText="1"/>
    </xf>
    <xf numFmtId="0" fontId="43" fillId="3" borderId="0" xfId="13" applyFont="1" applyFill="1" applyAlignment="1" applyProtection="1">
      <alignment horizontal="right" wrapText="1"/>
    </xf>
    <xf numFmtId="0" fontId="43" fillId="3" borderId="0" xfId="13" quotePrefix="1" applyFont="1" applyFill="1" applyAlignment="1" applyProtection="1">
      <alignment horizontal="right" wrapText="1"/>
    </xf>
  </cellXfs>
  <cellStyles count="14">
    <cellStyle name="Ana Başlık" xfId="2" builtinId="15"/>
    <cellStyle name="Aylık Kredi Ödemesi" xfId="5" xr:uid="{9BAEA380-4180-42EE-94F2-265CD8931D4B}"/>
    <cellStyle name="Başlık 2" xfId="3" builtinId="17"/>
    <cellStyle name="Başlık 3" xfId="4" builtinId="18"/>
    <cellStyle name="Değerler" xfId="8" xr:uid="{C274D4A0-4BFB-4DE4-B6EF-1561B966A2C5}"/>
    <cellStyle name="Konut Kredisi Hesaplayıcısı Ayrıntıları" xfId="7" xr:uid="{FAFCCFE9-DB75-43F0-8FE1-029852AC5012}"/>
    <cellStyle name="Köprü" xfId="13" builtinId="8"/>
    <cellStyle name="Kredi Süresi" xfId="10" xr:uid="{C2C39772-1FBB-4B8C-BB06-EE95F5776CC6}"/>
    <cellStyle name="Normal" xfId="0" builtinId="0"/>
    <cellStyle name="Tablo başlık kenarlığı" xfId="6" xr:uid="{6BF19F0E-DF56-4693-88F9-283CF7EBA74A}"/>
    <cellStyle name="TarihGirin" xfId="11" xr:uid="{79A437B0-C461-4A40-BA41-6A45B23C0326}"/>
    <cellStyle name="Yüzde" xfId="1" builtinId="5"/>
    <cellStyle name="YüzdeGirin" xfId="9" xr:uid="{F1CD9C4A-8710-44D1-8E06-34E13C69AC2B}"/>
    <cellStyle name="Zaman" xfId="12" xr:uid="{CC211DEB-7AE9-4B39-947F-47D13675D93A}"/>
  </cellStyles>
  <dxfs count="0"/>
  <tableStyles count="0" defaultTableStyle="TableStyleMedium2" defaultPivotStyle="PivotStyleLight16"/>
  <colors>
    <mruColors>
      <color rgb="FF0C3D47"/>
      <color rgb="FFBCDB99"/>
      <color rgb="FF486725"/>
      <color rgb="FFA43253"/>
      <color rgb="FF5A503A"/>
      <color rgb="FF337D4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mmm@mehmetdurgac.com" TargetMode="External"/><Relationship Id="rId1" Type="http://schemas.openxmlformats.org/officeDocument/2006/relationships/hyperlink" Target="http://www.mehmetdurga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62362-6BBC-4FA5-90FA-B874205F7FE7}">
  <dimension ref="A1:J42"/>
  <sheetViews>
    <sheetView tabSelected="1" zoomScale="70" zoomScaleNormal="70" workbookViewId="0">
      <selection activeCell="J21" sqref="J21"/>
    </sheetView>
  </sheetViews>
  <sheetFormatPr defaultRowHeight="15" x14ac:dyDescent="0.25"/>
  <cols>
    <col min="1" max="1" width="0.7109375" style="2" customWidth="1"/>
    <col min="2" max="2" width="5.5703125" style="4" customWidth="1"/>
    <col min="3" max="3" width="91.5703125" style="4" customWidth="1"/>
    <col min="4" max="4" width="17.7109375" style="4" customWidth="1"/>
    <col min="5" max="5" width="0.7109375" style="16" customWidth="1"/>
    <col min="6" max="6" width="5.5703125" style="4" customWidth="1"/>
    <col min="7" max="7" width="84.7109375" style="4" customWidth="1"/>
    <col min="8" max="8" width="17.7109375" style="4" customWidth="1"/>
    <col min="9" max="9" width="1.85546875" style="4" customWidth="1"/>
    <col min="10" max="10" width="52" style="4" customWidth="1"/>
    <col min="11" max="16384" width="9.140625" style="2"/>
  </cols>
  <sheetData>
    <row r="1" spans="1:10" ht="13.5" customHeight="1" x14ac:dyDescent="0.4">
      <c r="A1" s="75" t="s">
        <v>36</v>
      </c>
      <c r="B1" s="75"/>
      <c r="C1" s="75"/>
      <c r="D1" s="75"/>
      <c r="E1" s="1"/>
      <c r="F1" s="69" t="s">
        <v>0</v>
      </c>
      <c r="G1" s="69"/>
      <c r="H1" s="65">
        <f>$H$11</f>
        <v>27000</v>
      </c>
      <c r="I1" s="60"/>
      <c r="J1" s="60"/>
    </row>
    <row r="2" spans="1:10" ht="13.5" customHeight="1" x14ac:dyDescent="0.4">
      <c r="A2" s="75"/>
      <c r="B2" s="75"/>
      <c r="C2" s="75"/>
      <c r="D2" s="75"/>
      <c r="E2" s="1"/>
      <c r="F2" s="69"/>
      <c r="G2" s="69"/>
      <c r="H2" s="65"/>
      <c r="I2" s="30"/>
      <c r="J2" s="30"/>
    </row>
    <row r="3" spans="1:10" ht="13.5" customHeight="1" thickBot="1" x14ac:dyDescent="0.45">
      <c r="A3" s="75"/>
      <c r="B3" s="75"/>
      <c r="C3" s="75"/>
      <c r="D3" s="76"/>
      <c r="E3" s="1"/>
      <c r="F3" s="70"/>
      <c r="G3" s="70"/>
      <c r="H3" s="66"/>
      <c r="I3" s="60"/>
      <c r="J3" s="61"/>
    </row>
    <row r="4" spans="1:10" ht="27" customHeight="1" thickTop="1" x14ac:dyDescent="0.25">
      <c r="B4" s="32"/>
      <c r="C4" s="32" t="s">
        <v>1</v>
      </c>
      <c r="D4" s="32" t="s">
        <v>4</v>
      </c>
      <c r="E4" s="3"/>
      <c r="F4" s="31"/>
      <c r="G4" s="31" t="s">
        <v>1</v>
      </c>
      <c r="H4" s="33" t="s">
        <v>4</v>
      </c>
    </row>
    <row r="5" spans="1:10" ht="27" customHeight="1" x14ac:dyDescent="0.3">
      <c r="B5" s="5">
        <v>1</v>
      </c>
      <c r="C5" s="49" t="s">
        <v>2</v>
      </c>
      <c r="D5" s="50">
        <v>500000</v>
      </c>
      <c r="E5" s="6"/>
      <c r="F5" s="36">
        <v>8</v>
      </c>
      <c r="G5" s="37" t="s">
        <v>37</v>
      </c>
      <c r="H5" s="38">
        <f>D5+D6</f>
        <v>1200000</v>
      </c>
      <c r="I5" s="7"/>
      <c r="J5" s="7"/>
    </row>
    <row r="6" spans="1:10" ht="27" customHeight="1" x14ac:dyDescent="0.3">
      <c r="B6" s="8">
        <v>2</v>
      </c>
      <c r="C6" s="51" t="s">
        <v>3</v>
      </c>
      <c r="D6" s="52">
        <v>700000</v>
      </c>
      <c r="E6" s="9"/>
      <c r="F6" s="39">
        <v>9</v>
      </c>
      <c r="G6" s="40" t="s">
        <v>38</v>
      </c>
      <c r="H6" s="41">
        <f>H5-D7</f>
        <v>1200000</v>
      </c>
      <c r="I6" s="7"/>
      <c r="J6" s="7"/>
    </row>
    <row r="7" spans="1:10" ht="27" customHeight="1" x14ac:dyDescent="0.3">
      <c r="B7" s="8">
        <v>3</v>
      </c>
      <c r="C7" s="51" t="s">
        <v>12</v>
      </c>
      <c r="D7" s="52">
        <v>0</v>
      </c>
      <c r="E7" s="9"/>
      <c r="F7" s="42">
        <v>10</v>
      </c>
      <c r="G7" s="40" t="s">
        <v>39</v>
      </c>
      <c r="H7" s="41">
        <f>IF(D8&gt;=H6,0,H6-D8)</f>
        <v>1080000</v>
      </c>
      <c r="I7" s="7"/>
      <c r="J7" s="7"/>
    </row>
    <row r="8" spans="1:10" ht="27" customHeight="1" x14ac:dyDescent="0.3">
      <c r="B8" s="8">
        <v>4</v>
      </c>
      <c r="C8" s="51" t="s">
        <v>13</v>
      </c>
      <c r="D8" s="52">
        <v>120000</v>
      </c>
      <c r="E8" s="9"/>
      <c r="F8" s="42"/>
      <c r="G8" s="43"/>
      <c r="H8" s="44"/>
      <c r="I8" s="7"/>
      <c r="J8" s="7"/>
    </row>
    <row r="9" spans="1:10" ht="27" customHeight="1" x14ac:dyDescent="0.3">
      <c r="B9" s="8">
        <v>5</v>
      </c>
      <c r="C9" s="51" t="s">
        <v>14</v>
      </c>
      <c r="D9" s="52">
        <v>300000</v>
      </c>
      <c r="E9" s="9"/>
      <c r="F9" s="42">
        <v>11</v>
      </c>
      <c r="G9" s="45" t="s">
        <v>40</v>
      </c>
      <c r="H9" s="46">
        <f>H7/H6</f>
        <v>0.9</v>
      </c>
      <c r="I9" s="7"/>
      <c r="J9" s="7"/>
    </row>
    <row r="10" spans="1:10" ht="27" customHeight="1" x14ac:dyDescent="0.3">
      <c r="B10" s="8">
        <v>6</v>
      </c>
      <c r="C10" s="51" t="s">
        <v>15</v>
      </c>
      <c r="D10" s="52">
        <v>0</v>
      </c>
      <c r="E10" s="9"/>
      <c r="F10" s="42">
        <v>12</v>
      </c>
      <c r="G10" s="45" t="s">
        <v>41</v>
      </c>
      <c r="H10" s="47">
        <f>H9*D11</f>
        <v>270000</v>
      </c>
      <c r="I10" s="7"/>
      <c r="J10" s="7"/>
    </row>
    <row r="11" spans="1:10" ht="27" customHeight="1" x14ac:dyDescent="0.3">
      <c r="B11" s="10">
        <v>7</v>
      </c>
      <c r="C11" s="40" t="s">
        <v>43</v>
      </c>
      <c r="D11" s="41">
        <f>D9-D10</f>
        <v>300000</v>
      </c>
      <c r="E11" s="11"/>
      <c r="F11" s="48">
        <v>13</v>
      </c>
      <c r="G11" s="45" t="s">
        <v>42</v>
      </c>
      <c r="H11" s="47">
        <f>H10*10/100</f>
        <v>27000</v>
      </c>
      <c r="I11" s="7"/>
      <c r="J11" s="7"/>
    </row>
    <row r="12" spans="1:10" ht="13.5" customHeight="1" x14ac:dyDescent="0.25">
      <c r="B12" s="12"/>
      <c r="C12" s="28"/>
      <c r="D12" s="29"/>
      <c r="E12" s="11"/>
      <c r="F12" s="14"/>
      <c r="G12" s="13"/>
      <c r="H12" s="15"/>
      <c r="I12" s="7"/>
      <c r="J12" s="7"/>
    </row>
    <row r="13" spans="1:10" ht="13.5" customHeight="1" x14ac:dyDescent="0.25">
      <c r="B13" s="12"/>
      <c r="C13" s="13"/>
      <c r="D13" s="11"/>
      <c r="E13" s="11"/>
      <c r="F13" s="14"/>
      <c r="G13" s="13"/>
      <c r="H13" s="15"/>
      <c r="I13" s="7"/>
      <c r="J13" s="7"/>
    </row>
    <row r="14" spans="1:10" ht="13.5" customHeight="1" x14ac:dyDescent="0.25">
      <c r="B14" s="71" t="s">
        <v>5</v>
      </c>
      <c r="C14" s="71"/>
      <c r="D14" s="71"/>
      <c r="E14" s="71"/>
      <c r="F14" s="71"/>
      <c r="G14" s="71"/>
      <c r="H14" s="71"/>
      <c r="I14" s="7"/>
      <c r="J14" s="7"/>
    </row>
    <row r="15" spans="1:10" ht="13.5" customHeight="1" x14ac:dyDescent="0.25">
      <c r="B15" s="71"/>
      <c r="C15" s="71"/>
      <c r="D15" s="71"/>
      <c r="E15" s="71"/>
      <c r="F15" s="71"/>
      <c r="G15" s="71"/>
      <c r="H15" s="71"/>
    </row>
    <row r="16" spans="1:10" ht="13.5" customHeight="1" x14ac:dyDescent="0.25">
      <c r="B16" s="72" t="s">
        <v>6</v>
      </c>
      <c r="C16" s="72"/>
      <c r="D16" s="72" t="s">
        <v>7</v>
      </c>
      <c r="E16" s="34"/>
      <c r="F16" s="72" t="s">
        <v>8</v>
      </c>
      <c r="G16" s="72"/>
      <c r="H16" s="72" t="s">
        <v>7</v>
      </c>
    </row>
    <row r="17" spans="2:8" ht="13.5" customHeight="1" x14ac:dyDescent="0.25">
      <c r="B17" s="73"/>
      <c r="C17" s="73"/>
      <c r="D17" s="73"/>
      <c r="E17" s="35"/>
      <c r="F17" s="73"/>
      <c r="G17" s="73"/>
      <c r="H17" s="73"/>
    </row>
    <row r="18" spans="2:8" ht="13.5" customHeight="1" x14ac:dyDescent="0.25">
      <c r="B18" s="53" t="s">
        <v>9</v>
      </c>
      <c r="C18" s="54"/>
      <c r="D18" s="62">
        <f>$H$1</f>
        <v>27000</v>
      </c>
      <c r="E18" s="35"/>
      <c r="F18" s="53"/>
      <c r="G18" s="55"/>
      <c r="H18" s="54"/>
    </row>
    <row r="19" spans="2:8" ht="13.5" customHeight="1" x14ac:dyDescent="0.25">
      <c r="B19" s="56"/>
      <c r="C19" s="57" t="s">
        <v>10</v>
      </c>
      <c r="D19" s="62"/>
      <c r="E19" s="35"/>
      <c r="F19" s="56"/>
      <c r="G19" s="58"/>
      <c r="H19" s="57"/>
    </row>
    <row r="20" spans="2:8" ht="13.5" customHeight="1" x14ac:dyDescent="0.25">
      <c r="B20" s="53"/>
      <c r="C20" s="55"/>
      <c r="D20" s="63"/>
      <c r="E20" s="35"/>
      <c r="F20" s="53" t="s">
        <v>11</v>
      </c>
      <c r="G20" s="54"/>
      <c r="H20" s="62">
        <f>$H$1</f>
        <v>27000</v>
      </c>
    </row>
    <row r="21" spans="2:8" ht="13.5" customHeight="1" x14ac:dyDescent="0.25">
      <c r="B21" s="56"/>
      <c r="C21" s="59"/>
      <c r="D21" s="64"/>
      <c r="E21" s="35"/>
      <c r="F21" s="56"/>
      <c r="G21" s="57" t="s">
        <v>10</v>
      </c>
      <c r="H21" s="62"/>
    </row>
    <row r="22" spans="2:8" ht="13.5" customHeight="1" x14ac:dyDescent="0.25">
      <c r="B22" s="17"/>
      <c r="C22" s="18"/>
      <c r="D22" s="19"/>
      <c r="E22" s="19"/>
      <c r="F22" s="17"/>
      <c r="G22" s="18"/>
      <c r="H22" s="20"/>
    </row>
    <row r="23" spans="2:8" ht="13.5" customHeight="1" thickBot="1" x14ac:dyDescent="0.3">
      <c r="B23" s="17"/>
      <c r="C23" s="18"/>
      <c r="D23" s="19"/>
      <c r="E23" s="19"/>
      <c r="F23" s="17"/>
      <c r="G23" s="18"/>
      <c r="H23" s="20"/>
    </row>
    <row r="24" spans="2:8" ht="27" customHeight="1" thickTop="1" x14ac:dyDescent="0.25">
      <c r="B24" s="67" t="s">
        <v>16</v>
      </c>
      <c r="C24" s="68"/>
      <c r="D24" s="68"/>
      <c r="E24" s="68"/>
      <c r="F24" s="68"/>
      <c r="G24" s="68"/>
      <c r="H24" s="68"/>
    </row>
    <row r="25" spans="2:8" ht="13.5" customHeight="1" x14ac:dyDescent="0.25">
      <c r="B25" s="77" t="s">
        <v>35</v>
      </c>
      <c r="C25" s="77"/>
      <c r="D25" s="77"/>
      <c r="E25" s="77"/>
      <c r="F25" s="77"/>
      <c r="G25" s="77"/>
      <c r="H25" s="77"/>
    </row>
    <row r="26" spans="2:8" ht="13.5" customHeight="1" x14ac:dyDescent="0.25">
      <c r="B26" s="77"/>
      <c r="C26" s="77"/>
      <c r="D26" s="77"/>
      <c r="E26" s="77"/>
      <c r="F26" s="77"/>
      <c r="G26" s="77"/>
      <c r="H26" s="77"/>
    </row>
    <row r="27" spans="2:8" ht="13.5" customHeight="1" x14ac:dyDescent="0.25">
      <c r="B27" s="77"/>
      <c r="C27" s="77"/>
      <c r="D27" s="77"/>
      <c r="E27" s="77"/>
      <c r="F27" s="77"/>
      <c r="G27" s="77"/>
      <c r="H27" s="77"/>
    </row>
    <row r="28" spans="2:8" ht="13.5" customHeight="1" x14ac:dyDescent="0.25">
      <c r="B28" s="77"/>
      <c r="C28" s="77"/>
      <c r="D28" s="77"/>
      <c r="E28" s="77"/>
      <c r="F28" s="77"/>
      <c r="G28" s="77"/>
      <c r="H28" s="77"/>
    </row>
    <row r="29" spans="2:8" ht="13.5" customHeight="1" x14ac:dyDescent="0.25">
      <c r="B29" s="78"/>
      <c r="C29" s="78"/>
      <c r="D29" s="78"/>
      <c r="E29" s="78"/>
      <c r="F29" s="78"/>
      <c r="G29" s="78"/>
      <c r="H29" s="78"/>
    </row>
    <row r="30" spans="2:8" ht="13.5" customHeight="1" x14ac:dyDescent="0.25">
      <c r="B30" s="79" t="s">
        <v>44</v>
      </c>
      <c r="C30" s="79"/>
      <c r="D30" s="79"/>
      <c r="E30" s="79"/>
      <c r="F30" s="79"/>
      <c r="G30" s="79"/>
      <c r="H30" s="79"/>
    </row>
    <row r="31" spans="2:8" ht="13.5" customHeight="1" x14ac:dyDescent="0.25">
      <c r="B31" s="77"/>
      <c r="C31" s="77"/>
      <c r="D31" s="77"/>
      <c r="E31" s="77"/>
      <c r="F31" s="77"/>
      <c r="G31" s="77"/>
      <c r="H31" s="77"/>
    </row>
    <row r="32" spans="2:8" ht="13.5" customHeight="1" x14ac:dyDescent="0.25">
      <c r="B32" s="74"/>
      <c r="C32" s="74"/>
      <c r="D32" s="74"/>
      <c r="E32" s="74"/>
      <c r="F32" s="74"/>
      <c r="G32" s="74"/>
      <c r="H32" s="74"/>
    </row>
    <row r="33" spans="2:8" ht="13.5" customHeight="1" x14ac:dyDescent="0.25">
      <c r="B33" s="80" t="s">
        <v>45</v>
      </c>
      <c r="C33" s="80"/>
      <c r="D33" s="80"/>
      <c r="E33" s="80"/>
      <c r="F33" s="80"/>
      <c r="G33" s="80"/>
      <c r="H33" s="80"/>
    </row>
    <row r="34" spans="2:8" ht="13.5" customHeight="1" x14ac:dyDescent="0.25">
      <c r="B34" s="118" t="s">
        <v>46</v>
      </c>
      <c r="C34" s="118"/>
      <c r="D34" s="118"/>
      <c r="E34" s="118"/>
      <c r="F34" s="118"/>
      <c r="G34" s="118"/>
      <c r="H34" s="118"/>
    </row>
    <row r="35" spans="2:8" ht="13.5" customHeight="1" x14ac:dyDescent="0.25">
      <c r="B35" s="119" t="s">
        <v>47</v>
      </c>
      <c r="C35" s="118"/>
      <c r="D35" s="118"/>
      <c r="E35" s="118"/>
      <c r="F35" s="118"/>
      <c r="G35" s="118"/>
      <c r="H35" s="118"/>
    </row>
    <row r="36" spans="2:8" ht="13.5" customHeight="1" x14ac:dyDescent="0.25">
      <c r="B36" s="74"/>
      <c r="C36" s="74"/>
      <c r="D36" s="74"/>
      <c r="E36" s="74"/>
      <c r="F36" s="74"/>
      <c r="G36" s="74"/>
      <c r="H36" s="74"/>
    </row>
    <row r="37" spans="2:8" ht="13.5" customHeight="1" x14ac:dyDescent="0.25"/>
    <row r="38" spans="2:8" ht="13.5" customHeight="1" x14ac:dyDescent="0.25"/>
    <row r="39" spans="2:8" ht="13.5" customHeight="1" x14ac:dyDescent="0.25"/>
    <row r="40" spans="2:8" ht="13.5" customHeight="1" x14ac:dyDescent="0.25"/>
    <row r="41" spans="2:8" ht="13.5" customHeight="1" x14ac:dyDescent="0.25"/>
    <row r="42" spans="2:8" ht="13.5" customHeight="1" x14ac:dyDescent="0.25"/>
  </sheetData>
  <sheetProtection sheet="1" objects="1" scenarios="1"/>
  <mergeCells count="22">
    <mergeCell ref="B35:H35"/>
    <mergeCell ref="B36:H36"/>
    <mergeCell ref="B25:H29"/>
    <mergeCell ref="B30:H31"/>
    <mergeCell ref="B32:H32"/>
    <mergeCell ref="B33:H33"/>
    <mergeCell ref="B24:H24"/>
    <mergeCell ref="F1:G3"/>
    <mergeCell ref="B14:H15"/>
    <mergeCell ref="B16:C17"/>
    <mergeCell ref="B34:H34"/>
    <mergeCell ref="D16:D17"/>
    <mergeCell ref="F16:G17"/>
    <mergeCell ref="H16:H17"/>
    <mergeCell ref="A1:C3"/>
    <mergeCell ref="D1:D3"/>
    <mergeCell ref="I1:J1"/>
    <mergeCell ref="I3:J3"/>
    <mergeCell ref="D18:D19"/>
    <mergeCell ref="D20:D21"/>
    <mergeCell ref="H20:H21"/>
    <mergeCell ref="H1:H3"/>
  </mergeCells>
  <hyperlinks>
    <hyperlink ref="B33:H33" r:id="rId1" display="SMMM Mehmet Serkan DURGAÇ; " xr:uid="{3D75F54E-034E-455B-BC14-A2F152437D59}"/>
    <hyperlink ref="B34" r:id="rId2" xr:uid="{EA442699-40C1-41CD-BA4E-708B61C9C1BD}"/>
  </hyperlinks>
  <pageMargins left="0.70866141732283472" right="0.70866141732283472" top="0.74803149606299213" bottom="0.74803149606299213" header="0.31496062992125984" footer="0.31496062992125984"/>
  <pageSetup paperSize="9" scale="57" orientation="landscape" verticalDpi="0" r:id="rId3"/>
  <headerFooter>
    <oddFooter xml:space="preserve">&amp;RSMMM Mehmet Serkan DURGAÇ; </oddFooter>
  </headerFooter>
  <colBreaks count="1" manualBreakCount="1">
    <brk id="9" max="3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25DD6-A570-4B5F-AE6D-6DA89F190A3A}">
  <dimension ref="A1:Q34"/>
  <sheetViews>
    <sheetView zoomScale="90" zoomScaleNormal="90" workbookViewId="0">
      <selection sqref="A1:Q1"/>
    </sheetView>
  </sheetViews>
  <sheetFormatPr defaultRowHeight="15" x14ac:dyDescent="0.25"/>
  <cols>
    <col min="1" max="1" width="20.28515625" style="2" customWidth="1"/>
    <col min="2" max="2" width="4" style="2" customWidth="1"/>
    <col min="3" max="16384" width="9.140625" style="2"/>
  </cols>
  <sheetData>
    <row r="1" spans="1:17" ht="27" customHeight="1" x14ac:dyDescent="0.25">
      <c r="A1" s="81" t="s">
        <v>17</v>
      </c>
      <c r="B1" s="82"/>
      <c r="C1" s="82"/>
      <c r="D1" s="82"/>
      <c r="E1" s="82"/>
      <c r="F1" s="82"/>
      <c r="G1" s="82"/>
      <c r="H1" s="82"/>
      <c r="I1" s="82"/>
      <c r="J1" s="82"/>
      <c r="K1" s="82"/>
      <c r="L1" s="82"/>
      <c r="M1" s="82"/>
      <c r="N1" s="82"/>
      <c r="O1" s="82"/>
      <c r="P1" s="82"/>
      <c r="Q1" s="82"/>
    </row>
    <row r="2" spans="1:17" s="22" customFormat="1" ht="13.5" customHeight="1" x14ac:dyDescent="0.25">
      <c r="A2" s="21"/>
      <c r="B2" s="93">
        <v>1</v>
      </c>
      <c r="C2" s="91" t="s">
        <v>34</v>
      </c>
      <c r="D2" s="91"/>
      <c r="E2" s="91"/>
      <c r="F2" s="91"/>
      <c r="G2" s="91"/>
      <c r="H2" s="91"/>
      <c r="I2" s="91"/>
      <c r="J2" s="91"/>
      <c r="K2" s="91"/>
      <c r="L2" s="91"/>
      <c r="M2" s="91"/>
      <c r="N2" s="91"/>
      <c r="O2" s="91"/>
      <c r="P2" s="91"/>
      <c r="Q2" s="91"/>
    </row>
    <row r="3" spans="1:17" s="22" customFormat="1" ht="13.5" customHeight="1" x14ac:dyDescent="0.25">
      <c r="A3" s="21"/>
      <c r="B3" s="90"/>
      <c r="C3" s="92"/>
      <c r="D3" s="92"/>
      <c r="E3" s="92"/>
      <c r="F3" s="92"/>
      <c r="G3" s="92"/>
      <c r="H3" s="92"/>
      <c r="I3" s="92"/>
      <c r="J3" s="92"/>
      <c r="K3" s="92"/>
      <c r="L3" s="92"/>
      <c r="M3" s="92"/>
      <c r="N3" s="92"/>
      <c r="O3" s="92"/>
      <c r="P3" s="92"/>
      <c r="Q3" s="92"/>
    </row>
    <row r="4" spans="1:17" s="24" customFormat="1" ht="13.5" customHeight="1" x14ac:dyDescent="0.25">
      <c r="A4" s="23"/>
      <c r="B4" s="90">
        <v>2</v>
      </c>
      <c r="C4" s="89" t="s">
        <v>19</v>
      </c>
      <c r="D4" s="89"/>
      <c r="E4" s="89"/>
      <c r="F4" s="89"/>
      <c r="G4" s="89"/>
      <c r="H4" s="89"/>
      <c r="I4" s="89"/>
      <c r="J4" s="89"/>
      <c r="K4" s="89"/>
      <c r="L4" s="89"/>
      <c r="M4" s="89"/>
      <c r="N4" s="89"/>
      <c r="O4" s="89"/>
      <c r="P4" s="89"/>
      <c r="Q4" s="89"/>
    </row>
    <row r="5" spans="1:17" s="24" customFormat="1" ht="13.5" customHeight="1" x14ac:dyDescent="0.25">
      <c r="A5" s="25"/>
      <c r="B5" s="90"/>
      <c r="C5" s="89"/>
      <c r="D5" s="89"/>
      <c r="E5" s="89"/>
      <c r="F5" s="89"/>
      <c r="G5" s="89"/>
      <c r="H5" s="89"/>
      <c r="I5" s="89"/>
      <c r="J5" s="89"/>
      <c r="K5" s="89"/>
      <c r="L5" s="89"/>
      <c r="M5" s="89"/>
      <c r="N5" s="89"/>
      <c r="O5" s="89"/>
      <c r="P5" s="89"/>
      <c r="Q5" s="89"/>
    </row>
    <row r="6" spans="1:17" s="26" customFormat="1" ht="13.5" customHeight="1" x14ac:dyDescent="0.25">
      <c r="A6" s="23"/>
      <c r="B6" s="90">
        <v>3</v>
      </c>
      <c r="C6" s="89" t="s">
        <v>20</v>
      </c>
      <c r="D6" s="89"/>
      <c r="E6" s="89"/>
      <c r="F6" s="89"/>
      <c r="G6" s="89"/>
      <c r="H6" s="89"/>
      <c r="I6" s="89"/>
      <c r="J6" s="89"/>
      <c r="K6" s="89"/>
      <c r="L6" s="89"/>
      <c r="M6" s="89"/>
      <c r="N6" s="89"/>
      <c r="O6" s="89"/>
      <c r="P6" s="89"/>
      <c r="Q6" s="89"/>
    </row>
    <row r="7" spans="1:17" s="26" customFormat="1" ht="13.5" customHeight="1" x14ac:dyDescent="0.25">
      <c r="A7" s="27"/>
      <c r="B7" s="90"/>
      <c r="C7" s="89"/>
      <c r="D7" s="89"/>
      <c r="E7" s="89"/>
      <c r="F7" s="89"/>
      <c r="G7" s="89"/>
      <c r="H7" s="89"/>
      <c r="I7" s="89"/>
      <c r="J7" s="89"/>
      <c r="K7" s="89"/>
      <c r="L7" s="89"/>
      <c r="M7" s="89"/>
      <c r="N7" s="89"/>
      <c r="O7" s="89"/>
      <c r="P7" s="89"/>
      <c r="Q7" s="89"/>
    </row>
    <row r="8" spans="1:17" ht="27" customHeight="1" x14ac:dyDescent="0.25">
      <c r="A8" s="81" t="s">
        <v>18</v>
      </c>
      <c r="B8" s="82"/>
      <c r="C8" s="82"/>
      <c r="D8" s="82"/>
      <c r="E8" s="82"/>
      <c r="F8" s="82"/>
      <c r="G8" s="82"/>
      <c r="H8" s="82"/>
      <c r="I8" s="82"/>
      <c r="J8" s="82"/>
      <c r="K8" s="82"/>
      <c r="L8" s="82"/>
      <c r="M8" s="82"/>
      <c r="N8" s="82"/>
      <c r="O8" s="82"/>
      <c r="P8" s="82"/>
      <c r="Q8" s="82"/>
    </row>
    <row r="9" spans="1:17" ht="13.5" customHeight="1" x14ac:dyDescent="0.25">
      <c r="A9" s="87" t="s">
        <v>30</v>
      </c>
      <c r="B9" s="85" t="s">
        <v>22</v>
      </c>
      <c r="C9" s="83" t="s">
        <v>21</v>
      </c>
      <c r="D9" s="83"/>
      <c r="E9" s="83"/>
      <c r="F9" s="83"/>
      <c r="G9" s="83"/>
      <c r="H9" s="83"/>
      <c r="I9" s="83"/>
      <c r="J9" s="83"/>
      <c r="K9" s="83"/>
      <c r="L9" s="83"/>
      <c r="M9" s="83"/>
      <c r="N9" s="83"/>
      <c r="O9" s="83"/>
      <c r="P9" s="83"/>
      <c r="Q9" s="83"/>
    </row>
    <row r="10" spans="1:17" ht="13.5" customHeight="1" x14ac:dyDescent="0.25">
      <c r="A10" s="88"/>
      <c r="B10" s="86"/>
      <c r="C10" s="84"/>
      <c r="D10" s="84"/>
      <c r="E10" s="84"/>
      <c r="F10" s="84"/>
      <c r="G10" s="84"/>
      <c r="H10" s="84"/>
      <c r="I10" s="84"/>
      <c r="J10" s="84"/>
      <c r="K10" s="84"/>
      <c r="L10" s="84"/>
      <c r="M10" s="84"/>
      <c r="N10" s="84"/>
      <c r="O10" s="84"/>
      <c r="P10" s="84"/>
      <c r="Q10" s="84"/>
    </row>
    <row r="11" spans="1:17" ht="13.5" customHeight="1" x14ac:dyDescent="0.25">
      <c r="A11" s="88"/>
      <c r="B11" s="86"/>
      <c r="C11" s="84"/>
      <c r="D11" s="84"/>
      <c r="E11" s="84"/>
      <c r="F11" s="84"/>
      <c r="G11" s="84"/>
      <c r="H11" s="84"/>
      <c r="I11" s="84"/>
      <c r="J11" s="84"/>
      <c r="K11" s="84"/>
      <c r="L11" s="84"/>
      <c r="M11" s="84"/>
      <c r="N11" s="84"/>
      <c r="O11" s="84"/>
      <c r="P11" s="84"/>
      <c r="Q11" s="84"/>
    </row>
    <row r="12" spans="1:17" ht="13.5" customHeight="1" x14ac:dyDescent="0.25">
      <c r="A12" s="87" t="s">
        <v>13</v>
      </c>
      <c r="B12" s="85" t="s">
        <v>22</v>
      </c>
      <c r="C12" s="95" t="s">
        <v>33</v>
      </c>
      <c r="D12" s="83"/>
      <c r="E12" s="83"/>
      <c r="F12" s="83"/>
      <c r="G12" s="83"/>
      <c r="H12" s="83"/>
      <c r="I12" s="83"/>
      <c r="J12" s="83"/>
      <c r="K12" s="83"/>
      <c r="L12" s="83"/>
      <c r="M12" s="83"/>
      <c r="N12" s="83"/>
      <c r="O12" s="83"/>
      <c r="P12" s="83"/>
      <c r="Q12" s="83"/>
    </row>
    <row r="13" spans="1:17" ht="13.5" customHeight="1" x14ac:dyDescent="0.25">
      <c r="A13" s="88"/>
      <c r="B13" s="86"/>
      <c r="C13" s="102"/>
      <c r="D13" s="84"/>
      <c r="E13" s="84"/>
      <c r="F13" s="84"/>
      <c r="G13" s="84"/>
      <c r="H13" s="84"/>
      <c r="I13" s="84"/>
      <c r="J13" s="84"/>
      <c r="K13" s="84"/>
      <c r="L13" s="84"/>
      <c r="M13" s="84"/>
      <c r="N13" s="84"/>
      <c r="O13" s="84"/>
      <c r="P13" s="84"/>
      <c r="Q13" s="84"/>
    </row>
    <row r="14" spans="1:17" ht="13.5" customHeight="1" x14ac:dyDescent="0.25">
      <c r="A14" s="94"/>
      <c r="B14" s="101"/>
      <c r="C14" s="103"/>
      <c r="D14" s="104"/>
      <c r="E14" s="104"/>
      <c r="F14" s="104"/>
      <c r="G14" s="104"/>
      <c r="H14" s="104"/>
      <c r="I14" s="104"/>
      <c r="J14" s="104"/>
      <c r="K14" s="104"/>
      <c r="L14" s="104"/>
      <c r="M14" s="104"/>
      <c r="N14" s="104"/>
      <c r="O14" s="104"/>
      <c r="P14" s="104"/>
      <c r="Q14" s="104"/>
    </row>
    <row r="15" spans="1:17" ht="13.5" customHeight="1" x14ac:dyDescent="0.25">
      <c r="A15" s="99" t="s">
        <v>23</v>
      </c>
      <c r="B15" s="85" t="s">
        <v>22</v>
      </c>
      <c r="C15" s="95" t="s">
        <v>24</v>
      </c>
      <c r="D15" s="96"/>
      <c r="E15" s="96"/>
      <c r="F15" s="96"/>
      <c r="G15" s="96"/>
      <c r="H15" s="96"/>
      <c r="I15" s="96"/>
      <c r="J15" s="96"/>
      <c r="K15" s="96"/>
      <c r="L15" s="96"/>
      <c r="M15" s="96"/>
      <c r="N15" s="96"/>
      <c r="O15" s="96"/>
      <c r="P15" s="96"/>
      <c r="Q15" s="96"/>
    </row>
    <row r="16" spans="1:17" ht="13.5" customHeight="1" x14ac:dyDescent="0.25">
      <c r="A16" s="100"/>
      <c r="B16" s="101"/>
      <c r="C16" s="97"/>
      <c r="D16" s="98"/>
      <c r="E16" s="98"/>
      <c r="F16" s="98"/>
      <c r="G16" s="98"/>
      <c r="H16" s="98"/>
      <c r="I16" s="98"/>
      <c r="J16" s="98"/>
      <c r="K16" s="98"/>
      <c r="L16" s="98"/>
      <c r="M16" s="98"/>
      <c r="N16" s="98"/>
      <c r="O16" s="98"/>
      <c r="P16" s="98"/>
      <c r="Q16" s="98"/>
    </row>
    <row r="17" spans="1:17" ht="13.5" customHeight="1" x14ac:dyDescent="0.25">
      <c r="A17" s="105" t="s">
        <v>25</v>
      </c>
      <c r="B17" s="108" t="s">
        <v>22</v>
      </c>
      <c r="C17" s="112" t="s">
        <v>28</v>
      </c>
      <c r="D17" s="113"/>
      <c r="E17" s="113"/>
      <c r="F17" s="113"/>
      <c r="G17" s="113"/>
      <c r="H17" s="113"/>
      <c r="I17" s="113"/>
      <c r="J17" s="113"/>
      <c r="K17" s="113"/>
      <c r="L17" s="113"/>
      <c r="M17" s="113"/>
      <c r="N17" s="113"/>
      <c r="O17" s="113"/>
      <c r="P17" s="113"/>
      <c r="Q17" s="113"/>
    </row>
    <row r="18" spans="1:17" ht="13.5" customHeight="1" x14ac:dyDescent="0.25">
      <c r="A18" s="106"/>
      <c r="B18" s="109"/>
      <c r="C18" s="114"/>
      <c r="D18" s="115"/>
      <c r="E18" s="115"/>
      <c r="F18" s="115"/>
      <c r="G18" s="115"/>
      <c r="H18" s="115"/>
      <c r="I18" s="115"/>
      <c r="J18" s="115"/>
      <c r="K18" s="115"/>
      <c r="L18" s="115"/>
      <c r="M18" s="115"/>
      <c r="N18" s="115"/>
      <c r="O18" s="115"/>
      <c r="P18" s="115"/>
      <c r="Q18" s="115"/>
    </row>
    <row r="19" spans="1:17" ht="13.5" customHeight="1" x14ac:dyDescent="0.25">
      <c r="A19" s="106"/>
      <c r="B19" s="109"/>
      <c r="C19" s="114"/>
      <c r="D19" s="115"/>
      <c r="E19" s="115"/>
      <c r="F19" s="115"/>
      <c r="G19" s="115"/>
      <c r="H19" s="115"/>
      <c r="I19" s="115"/>
      <c r="J19" s="115"/>
      <c r="K19" s="115"/>
      <c r="L19" s="115"/>
      <c r="M19" s="115"/>
      <c r="N19" s="115"/>
      <c r="O19" s="115"/>
      <c r="P19" s="115"/>
      <c r="Q19" s="115"/>
    </row>
    <row r="20" spans="1:17" ht="13.5" customHeight="1" x14ac:dyDescent="0.25">
      <c r="A20" s="106"/>
      <c r="B20" s="109"/>
      <c r="C20" s="116"/>
      <c r="D20" s="117"/>
      <c r="E20" s="117"/>
      <c r="F20" s="117"/>
      <c r="G20" s="117"/>
      <c r="H20" s="117"/>
      <c r="I20" s="117"/>
      <c r="J20" s="117"/>
      <c r="K20" s="117"/>
      <c r="L20" s="117"/>
      <c r="M20" s="117"/>
      <c r="N20" s="117"/>
      <c r="O20" s="117"/>
      <c r="P20" s="117"/>
      <c r="Q20" s="117"/>
    </row>
    <row r="21" spans="1:17" ht="13.5" customHeight="1" x14ac:dyDescent="0.25">
      <c r="A21" s="106"/>
      <c r="B21" s="109"/>
      <c r="C21" s="112" t="s">
        <v>29</v>
      </c>
      <c r="D21" s="113"/>
      <c r="E21" s="113"/>
      <c r="F21" s="113"/>
      <c r="G21" s="113"/>
      <c r="H21" s="113"/>
      <c r="I21" s="113"/>
      <c r="J21" s="113"/>
      <c r="K21" s="113"/>
      <c r="L21" s="113"/>
      <c r="M21" s="113"/>
      <c r="N21" s="113"/>
      <c r="O21" s="113"/>
      <c r="P21" s="113"/>
      <c r="Q21" s="113"/>
    </row>
    <row r="22" spans="1:17" ht="13.5" customHeight="1" x14ac:dyDescent="0.25">
      <c r="A22" s="106"/>
      <c r="B22" s="109"/>
      <c r="C22" s="114"/>
      <c r="D22" s="115"/>
      <c r="E22" s="115"/>
      <c r="F22" s="115"/>
      <c r="G22" s="115"/>
      <c r="H22" s="115"/>
      <c r="I22" s="115"/>
      <c r="J22" s="115"/>
      <c r="K22" s="115"/>
      <c r="L22" s="115"/>
      <c r="M22" s="115"/>
      <c r="N22" s="115"/>
      <c r="O22" s="115"/>
      <c r="P22" s="115"/>
      <c r="Q22" s="115"/>
    </row>
    <row r="23" spans="1:17" ht="13.5" customHeight="1" x14ac:dyDescent="0.25">
      <c r="A23" s="107"/>
      <c r="B23" s="110"/>
      <c r="C23" s="116"/>
      <c r="D23" s="117"/>
      <c r="E23" s="117"/>
      <c r="F23" s="117"/>
      <c r="G23" s="117"/>
      <c r="H23" s="117"/>
      <c r="I23" s="117"/>
      <c r="J23" s="117"/>
      <c r="K23" s="117"/>
      <c r="L23" s="117"/>
      <c r="M23" s="117"/>
      <c r="N23" s="117"/>
      <c r="O23" s="117"/>
      <c r="P23" s="117"/>
      <c r="Q23" s="117"/>
    </row>
    <row r="24" spans="1:17" ht="13.5" customHeight="1" x14ac:dyDescent="0.25">
      <c r="A24" s="105" t="s">
        <v>26</v>
      </c>
      <c r="B24" s="85" t="s">
        <v>22</v>
      </c>
      <c r="C24" s="112" t="s">
        <v>32</v>
      </c>
      <c r="D24" s="113"/>
      <c r="E24" s="113"/>
      <c r="F24" s="113"/>
      <c r="G24" s="113"/>
      <c r="H24" s="113"/>
      <c r="I24" s="113"/>
      <c r="J24" s="113"/>
      <c r="K24" s="113"/>
      <c r="L24" s="113"/>
      <c r="M24" s="113"/>
      <c r="N24" s="113"/>
      <c r="O24" s="113"/>
      <c r="P24" s="113"/>
      <c r="Q24" s="113"/>
    </row>
    <row r="25" spans="1:17" ht="13.5" customHeight="1" x14ac:dyDescent="0.25">
      <c r="A25" s="106"/>
      <c r="B25" s="86"/>
      <c r="C25" s="114"/>
      <c r="D25" s="115"/>
      <c r="E25" s="115"/>
      <c r="F25" s="115"/>
      <c r="G25" s="115"/>
      <c r="H25" s="115"/>
      <c r="I25" s="115"/>
      <c r="J25" s="115"/>
      <c r="K25" s="115"/>
      <c r="L25" s="115"/>
      <c r="M25" s="115"/>
      <c r="N25" s="115"/>
      <c r="O25" s="115"/>
      <c r="P25" s="115"/>
      <c r="Q25" s="115"/>
    </row>
    <row r="26" spans="1:17" ht="13.5" customHeight="1" x14ac:dyDescent="0.25">
      <c r="A26" s="111"/>
      <c r="B26" s="86"/>
      <c r="C26" s="114"/>
      <c r="D26" s="115"/>
      <c r="E26" s="115"/>
      <c r="F26" s="115"/>
      <c r="G26" s="115"/>
      <c r="H26" s="115"/>
      <c r="I26" s="115"/>
      <c r="J26" s="115"/>
      <c r="K26" s="115"/>
      <c r="L26" s="115"/>
      <c r="M26" s="115"/>
      <c r="N26" s="115"/>
      <c r="O26" s="115"/>
      <c r="P26" s="115"/>
      <c r="Q26" s="115"/>
    </row>
    <row r="27" spans="1:17" ht="13.5" customHeight="1" x14ac:dyDescent="0.25">
      <c r="A27" s="100"/>
      <c r="B27" s="101"/>
      <c r="C27" s="116"/>
      <c r="D27" s="117"/>
      <c r="E27" s="117"/>
      <c r="F27" s="117"/>
      <c r="G27" s="117"/>
      <c r="H27" s="117"/>
      <c r="I27" s="117"/>
      <c r="J27" s="117"/>
      <c r="K27" s="117"/>
      <c r="L27" s="117"/>
      <c r="M27" s="117"/>
      <c r="N27" s="117"/>
      <c r="O27" s="117"/>
      <c r="P27" s="117"/>
      <c r="Q27" s="117"/>
    </row>
    <row r="28" spans="1:17" ht="13.5" customHeight="1" x14ac:dyDescent="0.25">
      <c r="A28" s="87" t="s">
        <v>27</v>
      </c>
      <c r="B28" s="85" t="s">
        <v>22</v>
      </c>
      <c r="C28" s="112" t="s">
        <v>31</v>
      </c>
      <c r="D28" s="113"/>
      <c r="E28" s="113"/>
      <c r="F28" s="113"/>
      <c r="G28" s="113"/>
      <c r="H28" s="113"/>
      <c r="I28" s="113"/>
      <c r="J28" s="113"/>
      <c r="K28" s="113"/>
      <c r="L28" s="113"/>
      <c r="M28" s="113"/>
      <c r="N28" s="113"/>
      <c r="O28" s="113"/>
      <c r="P28" s="113"/>
      <c r="Q28" s="113"/>
    </row>
    <row r="29" spans="1:17" ht="13.5" customHeight="1" x14ac:dyDescent="0.25">
      <c r="A29" s="88"/>
      <c r="B29" s="86"/>
      <c r="C29" s="114"/>
      <c r="D29" s="115"/>
      <c r="E29" s="115"/>
      <c r="F29" s="115"/>
      <c r="G29" s="115"/>
      <c r="H29" s="115"/>
      <c r="I29" s="115"/>
      <c r="J29" s="115"/>
      <c r="K29" s="115"/>
      <c r="L29" s="115"/>
      <c r="M29" s="115"/>
      <c r="N29" s="115"/>
      <c r="O29" s="115"/>
      <c r="P29" s="115"/>
      <c r="Q29" s="115"/>
    </row>
    <row r="30" spans="1:17" ht="13.5" customHeight="1" x14ac:dyDescent="0.25">
      <c r="A30" s="94"/>
      <c r="B30" s="101"/>
      <c r="C30" s="116"/>
      <c r="D30" s="117"/>
      <c r="E30" s="117"/>
      <c r="F30" s="117"/>
      <c r="G30" s="117"/>
      <c r="H30" s="117"/>
      <c r="I30" s="117"/>
      <c r="J30" s="117"/>
      <c r="K30" s="117"/>
      <c r="L30" s="117"/>
      <c r="M30" s="117"/>
      <c r="N30" s="117"/>
      <c r="O30" s="117"/>
      <c r="P30" s="117"/>
      <c r="Q30" s="117"/>
    </row>
    <row r="31" spans="1:17" ht="27" customHeight="1" x14ac:dyDescent="0.25"/>
    <row r="32" spans="1:17" ht="27" customHeight="1" x14ac:dyDescent="0.25"/>
    <row r="33" ht="27" customHeight="1" x14ac:dyDescent="0.25"/>
    <row r="34" ht="27" customHeight="1" x14ac:dyDescent="0.25"/>
  </sheetData>
  <sheetProtection sheet="1" objects="1" scenarios="1"/>
  <mergeCells count="27">
    <mergeCell ref="A17:A23"/>
    <mergeCell ref="B17:B23"/>
    <mergeCell ref="A24:A27"/>
    <mergeCell ref="B24:B27"/>
    <mergeCell ref="C28:Q30"/>
    <mergeCell ref="A28:A30"/>
    <mergeCell ref="B28:B30"/>
    <mergeCell ref="C24:Q27"/>
    <mergeCell ref="C17:Q20"/>
    <mergeCell ref="C21:Q23"/>
    <mergeCell ref="A12:A14"/>
    <mergeCell ref="C15:Q16"/>
    <mergeCell ref="A15:A16"/>
    <mergeCell ref="B15:B16"/>
    <mergeCell ref="C12:Q14"/>
    <mergeCell ref="B12:B14"/>
    <mergeCell ref="A1:Q1"/>
    <mergeCell ref="C9:Q11"/>
    <mergeCell ref="B9:B11"/>
    <mergeCell ref="A9:A11"/>
    <mergeCell ref="A8:Q8"/>
    <mergeCell ref="C4:Q5"/>
    <mergeCell ref="C6:Q7"/>
    <mergeCell ref="B4:B5"/>
    <mergeCell ref="B6:B7"/>
    <mergeCell ref="C2:Q3"/>
    <mergeCell ref="B2: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Hesaplayıcı</vt:lpstr>
      <vt:lpstr>Açıklama Okuyunuz</vt:lpstr>
      <vt:lpstr>Hesaplayıcı!Yazdırma_Alanı</vt:lpstr>
    </vt:vector>
  </TitlesOfParts>
  <Company>SMMM Mehmet Serkan DURGAÇ;</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Finansman Gider Kısıtlayıcı Hesaplayıcısı</dc:title>
  <dc:subject>KKEG</dc:subject>
  <dc:creator>Windows Kullanıcısı</dc:creator>
  <cp:lastModifiedBy>Windows Kullanıcısı</cp:lastModifiedBy>
  <cp:revision>1</cp:revision>
  <cp:lastPrinted>2021-05-11T10:42:07Z</cp:lastPrinted>
  <dcterms:created xsi:type="dcterms:W3CDTF">2021-05-08T09:11:16Z</dcterms:created>
  <dcterms:modified xsi:type="dcterms:W3CDTF">2021-05-11T10:42:50Z</dcterms:modified>
</cp:coreProperties>
</file>